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defaultThemeVersion="166925"/>
  <mc:AlternateContent xmlns:mc="http://schemas.openxmlformats.org/markup-compatibility/2006">
    <mc:Choice Requires="x15">
      <x15ac:absPath xmlns:x15ac="http://schemas.microsoft.com/office/spreadsheetml/2010/11/ac" url="C:\Users\saich\Desktop\11-2023 HDB Flat Resale Analysis (github)\05 Sent to Client\"/>
    </mc:Choice>
  </mc:AlternateContent>
  <xr:revisionPtr revIDLastSave="0" documentId="13_ncr:1_{3CDE9F07-2E30-4BE8-AE79-3DF56272F47A}" xr6:coauthVersionLast="47" xr6:coauthVersionMax="47" xr10:uidLastSave="{00000000-0000-0000-0000-000000000000}"/>
  <bookViews>
    <workbookView xWindow="-110" yWindow="-110" windowWidth="19420" windowHeight="10300" tabRatio="920" xr2:uid="{7A2BB797-8E99-4B26-B997-3E06A1B0304F}"/>
  </bookViews>
  <sheets>
    <sheet name="Index" sheetId="28" r:id="rId1"/>
    <sheet name="Data Source 1" sheetId="29" r:id="rId2"/>
    <sheet name="Data Source 2" sheetId="30" r:id="rId3"/>
    <sheet name="Data Source 3" sheetId="31" r:id="rId4"/>
    <sheet name="Data Source 4" sheetId="37" r:id="rId5"/>
    <sheet name="Data Source 5" sheetId="38" r:id="rId6"/>
    <sheet name="Population Flow" sheetId="33" r:id="rId7"/>
    <sheet name="Profile - Resale 90~99 (raw)" sheetId="1" r:id="rId8"/>
    <sheet name="Profile - Resale 00~12 (raw)" sheetId="2" r:id="rId9"/>
    <sheet name="Profile - Resale 12~14 (raw)" sheetId="3" r:id="rId10"/>
    <sheet name="Profile - Resale 15~16 (raw)" sheetId="4" r:id="rId11"/>
    <sheet name="Profile - Resale 17~23 (raw)" sheetId="6" r:id="rId12"/>
    <sheet name="Profile - Train Stn (raw)" sheetId="8" r:id="rId13"/>
    <sheet name="Profile - CPI (raw)" sheetId="25" r:id="rId14"/>
    <sheet name="Profile - Resale All (final)" sheetId="20" r:id="rId15"/>
    <sheet name="Data Quality Checks" sheetId="15" r:id="rId16"/>
    <sheet name="Wrangling Steps" sheetId="16" r:id="rId17"/>
    <sheet name="Col Derivation" sheetId="17" r:id="rId18"/>
    <sheet name="Questions &amp; Answers" sheetId="35" r:id="rId19"/>
    <sheet name="Visualizations" sheetId="34" r:id="rId2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47" i="20" l="1"/>
  <c r="D43" i="20"/>
  <c r="D44" i="20" s="1"/>
  <c r="E43" i="20"/>
  <c r="F43" i="20"/>
  <c r="F45" i="20" s="1"/>
  <c r="G43" i="20"/>
  <c r="G45" i="20" s="1"/>
  <c r="H43" i="20"/>
  <c r="H45" i="20" s="1"/>
  <c r="I43" i="20"/>
  <c r="I45" i="20" s="1"/>
  <c r="E45" i="20"/>
  <c r="G44" i="20" l="1"/>
  <c r="D45" i="20"/>
  <c r="F47" i="20"/>
  <c r="G47" i="20" l="1"/>
  <c r="H47" i="20" l="1"/>
  <c r="E47" i="20"/>
  <c r="D47" i="20"/>
  <c r="C47" i="20"/>
  <c r="C43" i="20"/>
  <c r="C44" i="20" s="1"/>
  <c r="C45" i="20" l="1"/>
</calcChain>
</file>

<file path=xl/sharedStrings.xml><?xml version="1.0" encoding="utf-8"?>
<sst xmlns="http://schemas.openxmlformats.org/spreadsheetml/2006/main" count="1363" uniqueCount="369">
  <si>
    <t>Variable and Data Types</t>
  </si>
  <si>
    <t>Variables</t>
  </si>
  <si>
    <t>Time Variant / Time Invariant</t>
  </si>
  <si>
    <t>Structured / Unstructured</t>
  </si>
  <si>
    <t>Qualitative / Quantitative</t>
  </si>
  <si>
    <t>Qualitative: Binary / Nominal/ Ordinal
Quantitative: Discrete / Continous</t>
  </si>
  <si>
    <t>Time Invariant</t>
  </si>
  <si>
    <t>Structured</t>
  </si>
  <si>
    <t>Qualitative</t>
  </si>
  <si>
    <t>Nominal</t>
  </si>
  <si>
    <t>Time Variant</t>
  </si>
  <si>
    <t>Quantitative</t>
  </si>
  <si>
    <t>Discrete</t>
  </si>
  <si>
    <t>Ordinal</t>
  </si>
  <si>
    <t>month</t>
  </si>
  <si>
    <t>town</t>
  </si>
  <si>
    <t>flat_type</t>
  </si>
  <si>
    <t>block</t>
  </si>
  <si>
    <t>street_name</t>
  </si>
  <si>
    <t>storey_range</t>
  </si>
  <si>
    <t>floor_area_sqm</t>
  </si>
  <si>
    <t>flat_model</t>
  </si>
  <si>
    <t>lease_commence_date</t>
  </si>
  <si>
    <t>resale_price</t>
  </si>
  <si>
    <t>Continuous</t>
  </si>
  <si>
    <t>remaining_lease</t>
  </si>
  <si>
    <t>Min</t>
  </si>
  <si>
    <t>Max</t>
  </si>
  <si>
    <t>Mean</t>
  </si>
  <si>
    <t>Notes</t>
  </si>
  <si>
    <t>NA</t>
  </si>
  <si>
    <t>-</t>
  </si>
  <si>
    <t>1990-01</t>
  </si>
  <si>
    <t>1999-12</t>
  </si>
  <si>
    <t>2000-01</t>
  </si>
  <si>
    <t>2012-02</t>
  </si>
  <si>
    <t>2012-03</t>
  </si>
  <si>
    <t>2014-12</t>
  </si>
  <si>
    <t>2015-01</t>
  </si>
  <si>
    <t>2016-12</t>
  </si>
  <si>
    <t>2017-01</t>
  </si>
  <si>
    <t>2023-12</t>
  </si>
  <si>
    <t>Data Accuracy (for numerical data only)</t>
  </si>
  <si>
    <t>Data Consistency (for categorical data only)</t>
  </si>
  <si>
    <t>S/N</t>
  </si>
  <si>
    <t>Findings</t>
  </si>
  <si>
    <t>No unusual findings.</t>
  </si>
  <si>
    <t>Two types of ranges exist: increments of 3 (e.g., 1 to 3, 4 to 6, 7 to 9, etc.) and increments of 5 (e.g., 1 to 5, 6 to 10, 11 to 15, etc.). 
Rows with ranges incrementing by 5 will be converted to match the storey range increment of 3 in all other datasets.</t>
  </si>
  <si>
    <t>Data Completeness (any missing values?)</t>
  </si>
  <si>
    <t>Data Uniqueness (any duplicates?)</t>
  </si>
  <si>
    <t>There are 826 full duplicates in the dataset.</t>
  </si>
  <si>
    <t>A)</t>
  </si>
  <si>
    <t>Data Timeliness</t>
  </si>
  <si>
    <t>B)</t>
  </si>
  <si>
    <t>C)</t>
  </si>
  <si>
    <t>D)</t>
  </si>
  <si>
    <t>E)</t>
  </si>
  <si>
    <t>F)</t>
  </si>
  <si>
    <t>- Number of unique rows appear two times: 798</t>
  </si>
  <si>
    <t>- Number of unique rows appear three times: 14</t>
  </si>
  <si>
    <t xml:space="preserve">B) </t>
  </si>
  <si>
    <t xml:space="preserve">C) </t>
  </si>
  <si>
    <t xml:space="preserve">D) </t>
  </si>
  <si>
    <t>11 variables and 169,168 records</t>
  </si>
  <si>
    <t>11 variables and 37,153 records</t>
  </si>
  <si>
    <t>10 variables and 52,203 records</t>
  </si>
  <si>
    <t>10 variables and 369,651 records</t>
  </si>
  <si>
    <t>10 variables and 287,196 records</t>
  </si>
  <si>
    <t>There are 513 full duplicates in the dataset.</t>
  </si>
  <si>
    <t>- Number of unique rows appear two times: 494</t>
  </si>
  <si>
    <t>- Number of unique rows appear three times: 3</t>
  </si>
  <si>
    <t>- Number of unique rows appear four times: 3</t>
  </si>
  <si>
    <t>- Number of unique rows appear five times: 1</t>
  </si>
  <si>
    <t>Google Maps website</t>
  </si>
  <si>
    <t>PropertyGuru website</t>
  </si>
  <si>
    <t xml:space="preserve">- From the Google Maps, this flat has 4 floors. The first floor are stalls selling food, groceries and other items. The second to forth floors are residential units. </t>
  </si>
  <si>
    <t xml:space="preserve">- From the PropertyGuru website, there are a total of 75 units in this flat, which means each floor has 25 units. </t>
  </si>
  <si>
    <t>There are 246 full duplicates in the dataset.</t>
  </si>
  <si>
    <t>- Number of unique rows appear two times: 246</t>
  </si>
  <si>
    <t>- Number of unique rows appear two times: 24</t>
  </si>
  <si>
    <t>There are 24 full duplicates in the dataset.</t>
  </si>
  <si>
    <t>There are 281 full duplicates in the dataset.</t>
  </si>
  <si>
    <t>- Number of unique rows appear two times: 281</t>
  </si>
  <si>
    <t>station_code</t>
  </si>
  <si>
    <t>station_name</t>
  </si>
  <si>
    <t>line</t>
  </si>
  <si>
    <t>opening</t>
  </si>
  <si>
    <t>closure</t>
  </si>
  <si>
    <t>5 variables and 204 records</t>
  </si>
  <si>
    <t>There are 203 missing values as these train stations are still in operation.</t>
  </si>
  <si>
    <t>There is no duplicates in the dataset.</t>
  </si>
  <si>
    <t xml:space="preserve">The data contains all train stations in Singapore, both historical and currently operational, up to December 31 2023. </t>
  </si>
  <si>
    <t xml:space="preserve">This is the timeframe of the project. An up-to-date version is not required. </t>
  </si>
  <si>
    <t xml:space="preserve">An up-to-date version is not required. </t>
  </si>
  <si>
    <t xml:space="preserve">The dataset covers the resale records from Jan 2015 to Dec 2016, which is part of the timeframe of the project. </t>
  </si>
  <si>
    <t xml:space="preserve">The dataset covers the resale records from Mar 2012 to Dec 2014, which is part of the timeframe of the project. </t>
  </si>
  <si>
    <t xml:space="preserve">The dataset covers the resale records from Jan 2000 to Feb 2012, which is part of the timeframe of the project. </t>
  </si>
  <si>
    <t xml:space="preserve">The dataset covers the resale records from Jan 1990 to Dec 1999, which is part of the timeframe of the project. </t>
  </si>
  <si>
    <t xml:space="preserve">The dataset covers the resale records from Jan 2017 to Dec 2023, which is the end of the timeframe of the project. </t>
  </si>
  <si>
    <t>Dataset</t>
  </si>
  <si>
    <t>Mixed-type data</t>
  </si>
  <si>
    <t>Inaccurate data</t>
  </si>
  <si>
    <t>Missing values</t>
  </si>
  <si>
    <t>Duplicates</t>
  </si>
  <si>
    <t>Columns dropped</t>
  </si>
  <si>
    <t>Columns renamed</t>
  </si>
  <si>
    <t>Columns' type changed</t>
  </si>
  <si>
    <t>Comment/Reason</t>
  </si>
  <si>
    <t xml:space="preserve">New column </t>
  </si>
  <si>
    <t xml:space="preserve">Column/s it was derived from </t>
  </si>
  <si>
    <t>Conditions</t>
  </si>
  <si>
    <t xml:space="preserve">Frequency of flags/label variables </t>
  </si>
  <si>
    <t>Population Flow</t>
  </si>
  <si>
    <t>Data Profile</t>
  </si>
  <si>
    <t>Data Quality Checks</t>
  </si>
  <si>
    <t>Wrangling Steps</t>
  </si>
  <si>
    <t>Column Derivations and Aggregations</t>
  </si>
  <si>
    <t xml:space="preserve">flat_resale_all </t>
  </si>
  <si>
    <t>Change from capitalized form into titlecase form as per all other datasets.</t>
  </si>
  <si>
    <t>Inconsistent values</t>
  </si>
  <si>
    <t>Therefore, no action is taken.</t>
  </si>
  <si>
    <t xml:space="preserve">For the unique rows that appear 4 to 5 times, all are from 5, Changi Village Road. </t>
  </si>
  <si>
    <t>In this case, it is possible that 4 to 5 resales could be happened under identical conditions</t>
  </si>
  <si>
    <t xml:space="preserve">As there is no transaction ID for each resale, it's hard to conclude that they are errors. </t>
  </si>
  <si>
    <t xml:space="preserve">This is because multiple resales could be happened in the same flat, storey range, month, and at the same price. </t>
  </si>
  <si>
    <t>'row_id'</t>
  </si>
  <si>
    <t>'remaining_lease'</t>
  </si>
  <si>
    <t>'lease_commence_date'</t>
  </si>
  <si>
    <t>index</t>
  </si>
  <si>
    <t>'remaining_lease' = 99 - (year of 'month' - 'lease_commence_date')</t>
  </si>
  <si>
    <t>flat_resale_90_99</t>
  </si>
  <si>
    <t>flat_resale_00_12</t>
  </si>
  <si>
    <t>flat_resale_12_14</t>
  </si>
  <si>
    <t>flat_resale_15_16</t>
  </si>
  <si>
    <t>flat_resale_17_23</t>
  </si>
  <si>
    <t>flat_resale_w_coord</t>
  </si>
  <si>
    <t>'address'</t>
  </si>
  <si>
    <t>'latitude'</t>
  </si>
  <si>
    <t>'longitude'</t>
  </si>
  <si>
    <t>'row_id' = index</t>
  </si>
  <si>
    <t>latitude of the address retrieved from OneMap API</t>
  </si>
  <si>
    <t>longitude of the address retrieved from OneMap API</t>
  </si>
  <si>
    <t>train_station</t>
  </si>
  <si>
    <t>train_station_w_coord</t>
  </si>
  <si>
    <t>'station_name_w_code'</t>
  </si>
  <si>
    <t>'station_name_w_code' = 'station_name' + 'station_code'</t>
  </si>
  <si>
    <t>'address' = 'block' + 'street_name'</t>
  </si>
  <si>
    <t>latitude of the train station retrieved from OneMap API</t>
  </si>
  <si>
    <t>longitude of the train station retrieved from OneMap API</t>
  </si>
  <si>
    <t>flat_resale_all_w_nearest_stn (geodata)</t>
  </si>
  <si>
    <t>train_station_w_coord (geodata)</t>
  </si>
  <si>
    <t>'geometry'</t>
  </si>
  <si>
    <t>'station_closure'</t>
  </si>
  <si>
    <t>'station_opening'</t>
  </si>
  <si>
    <t>'station_distance'</t>
  </si>
  <si>
    <t>'nearest_station'</t>
  </si>
  <si>
    <t>define the dataset as geodataframe, 'geometry' = POINT('longitude', 'latitude')</t>
  </si>
  <si>
    <t>the nearest train station of the given flat 'geometry'</t>
  </si>
  <si>
    <t>the distance of the nearest train station of the given flat 'geometry'</t>
  </si>
  <si>
    <t>the opening date of the nearest train station of the given flat 'geometry'</t>
  </si>
  <si>
    <t>the closure date of the nearest train station of the given flat 'geometry'</t>
  </si>
  <si>
    <t>'closure_w_dummy'</t>
  </si>
  <si>
    <t>'opening_yymm'</t>
  </si>
  <si>
    <t>'closure_w_dummy_yymm'</t>
  </si>
  <si>
    <t>'closure'</t>
  </si>
  <si>
    <t>'opening'</t>
  </si>
  <si>
    <t>fill the missing values with a dummy date '2099-01-01'</t>
  </si>
  <si>
    <t>reduced date granularity from 'yyyy-mm-dd' to 'yyyy-mm-01'</t>
  </si>
  <si>
    <r>
      <rPr>
        <b/>
        <sz val="11"/>
        <color theme="1"/>
        <rFont val="Calibri"/>
        <family val="2"/>
        <scheme val="minor"/>
      </rPr>
      <t>'month'</t>
    </r>
    <r>
      <rPr>
        <sz val="11"/>
        <color theme="1"/>
        <rFont val="Calibri"/>
        <family val="2"/>
        <scheme val="minor"/>
      </rPr>
      <t>: str --&gt; datetime</t>
    </r>
  </si>
  <si>
    <t>To better manipulate the dates</t>
  </si>
  <si>
    <t>'station_name' &amp; 'station_code'</t>
  </si>
  <si>
    <t>'block' &amp; 'street_name'</t>
  </si>
  <si>
    <t>'longitude' &amp; 'latitude'</t>
  </si>
  <si>
    <t>flat 'geometry' &amp; train station 'geometry'</t>
  </si>
  <si>
    <r>
      <rPr>
        <b/>
        <sz val="11"/>
        <color theme="1"/>
        <rFont val="Calibri"/>
        <family val="2"/>
        <scheme val="minor"/>
      </rPr>
      <t>'storey_range'</t>
    </r>
    <r>
      <rPr>
        <sz val="11"/>
        <color theme="1"/>
        <rFont val="Calibri"/>
        <family val="2"/>
        <scheme val="minor"/>
      </rPr>
      <t>: increments of 5 (1 to 5, 6 to 10,...) --&gt; increments of 3 (1 to 3, 4 to 6,...) [6838 row affected]</t>
    </r>
  </si>
  <si>
    <r>
      <rPr>
        <b/>
        <sz val="11"/>
        <color theme="1"/>
        <rFont val="Calibri"/>
        <family val="2"/>
        <scheme val="minor"/>
      </rPr>
      <t>'flat_type'</t>
    </r>
    <r>
      <rPr>
        <sz val="11"/>
        <color theme="1"/>
        <rFont val="Calibri"/>
        <family val="2"/>
        <scheme val="minor"/>
      </rPr>
      <t xml:space="preserve">: MULTI GENERATION' --&gt; 'MULTI- GENERATION' [279 rows affected]
</t>
    </r>
    <r>
      <rPr>
        <b/>
        <sz val="11"/>
        <color theme="1"/>
        <rFont val="Calibri"/>
        <family val="2"/>
        <scheme val="minor"/>
      </rPr>
      <t>'flat_model'</t>
    </r>
    <r>
      <rPr>
        <sz val="11"/>
        <color theme="1"/>
        <rFont val="Calibri"/>
        <family val="2"/>
        <scheme val="minor"/>
      </rPr>
      <t>: '2-Room' --&gt; '2-room' [21 rows affected]</t>
    </r>
  </si>
  <si>
    <r>
      <rPr>
        <b/>
        <sz val="11"/>
        <color theme="1"/>
        <rFont val="Calibri"/>
        <family val="2"/>
        <scheme val="minor"/>
      </rPr>
      <t>'flat_model'</t>
    </r>
    <r>
      <rPr>
        <sz val="11"/>
        <color theme="1"/>
        <rFont val="Calibri"/>
        <family val="2"/>
        <scheme val="minor"/>
      </rPr>
      <t>: Capitalized form --&gt; Titlecase form (as per all other datasets)</t>
    </r>
  </si>
  <si>
    <r>
      <rPr>
        <b/>
        <sz val="11"/>
        <color theme="1"/>
        <rFont val="Calibri"/>
        <family val="2"/>
        <scheme val="minor"/>
      </rPr>
      <t>'closure'</t>
    </r>
    <r>
      <rPr>
        <sz val="11"/>
        <color theme="1"/>
        <rFont val="Calibri"/>
        <family val="2"/>
        <scheme val="minor"/>
      </rPr>
      <t xml:space="preserve">: 203 missing values. These train stations are still in operation. No action taken. </t>
    </r>
  </si>
  <si>
    <t>station_distance</t>
  </si>
  <si>
    <t>row_id</t>
  </si>
  <si>
    <t>address</t>
  </si>
  <si>
    <t>latitude</t>
  </si>
  <si>
    <t>longitude</t>
  </si>
  <si>
    <t>geometry</t>
  </si>
  <si>
    <t>nearest_station</t>
  </si>
  <si>
    <t>station_opening</t>
  </si>
  <si>
    <t>station_closure</t>
  </si>
  <si>
    <t>region</t>
  </si>
  <si>
    <t>interchange_flag</t>
  </si>
  <si>
    <t>Binary</t>
  </si>
  <si>
    <t>Basic Descriptive Statistics for Quantative Variables</t>
  </si>
  <si>
    <t>Q1 (25%)</t>
  </si>
  <si>
    <t>Median (50%)</t>
  </si>
  <si>
    <t>Q3 (75%)</t>
  </si>
  <si>
    <t>Count</t>
  </si>
  <si>
    <t>Standard Deviation</t>
  </si>
  <si>
    <t>Interquartile Range (IQR)</t>
  </si>
  <si>
    <t>Lower whisker (Q1 - 1.5*IQR)</t>
  </si>
  <si>
    <t>Upper whisker (Q3 + 1.5*IQR)</t>
  </si>
  <si>
    <t>Total outliers</t>
  </si>
  <si>
    <t>Outlier %</t>
  </si>
  <si>
    <t>Basic Visualizations for Qualitative Variables</t>
  </si>
  <si>
    <t>'region'</t>
  </si>
  <si>
    <t>'interchange_flag'</t>
  </si>
  <si>
    <t>'town'</t>
  </si>
  <si>
    <t>whether the nearest station is an interchange</t>
  </si>
  <si>
    <t>West: 226,948
Central: 187,055
East: 178,139
North East: 175,805
North: 147,424</t>
  </si>
  <si>
    <t>normal station: 874134
station interchange: 41237</t>
  </si>
  <si>
    <t>Dataset: flat_resale_90_99 (raw)</t>
  </si>
  <si>
    <t>Dataset: flat_resale_00_12 (raw)</t>
  </si>
  <si>
    <t>Dataset: flat_resale_12_14 (raw)</t>
  </si>
  <si>
    <t>Dataset: flat_resale_15_16 (raw)</t>
  </si>
  <si>
    <t>Dataset: flat_resale_17_23 (raw)</t>
  </si>
  <si>
    <t>Dataset: train_station (raw)</t>
  </si>
  <si>
    <t>Data Source</t>
  </si>
  <si>
    <t>Data Collection</t>
  </si>
  <si>
    <t>Data Content</t>
  </si>
  <si>
    <t>Data Limitation</t>
  </si>
  <si>
    <t>Data Relevance</t>
  </si>
  <si>
    <t>Data Ethics</t>
  </si>
  <si>
    <t>Dataset: consumer_price_index (raw)</t>
  </si>
  <si>
    <t>cpi_all_items</t>
  </si>
  <si>
    <t>Not available as there is not categorical variable.</t>
  </si>
  <si>
    <t xml:space="preserve">The data contains the Singapore CPI values from January 1990 to December 2023. </t>
  </si>
  <si>
    <r>
      <rPr>
        <b/>
        <sz val="11"/>
        <color theme="1"/>
        <rFont val="Calibri"/>
        <family val="2"/>
        <scheme val="minor"/>
      </rPr>
      <t>826 full duplicates</t>
    </r>
    <r>
      <rPr>
        <sz val="11"/>
        <color theme="1"/>
        <rFont val="Calibri"/>
        <family val="2"/>
        <scheme val="minor"/>
      </rPr>
      <t xml:space="preserve"> found.
- Number of unique rows appear two times: 798
- Number of unique rows appear three times: 14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</si>
  <si>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513 full duplicates</t>
    </r>
    <r>
      <rPr>
        <sz val="11"/>
        <color theme="1"/>
        <rFont val="Calibri"/>
        <family val="2"/>
        <scheme val="minor"/>
      </rPr>
      <t xml:space="preserve"> found.
- Number of unique rows appear two times: 494
- Number of unique rows appear three times: 3
- Number of unique rows appear four times: 3
- Number of unique rows appear five times: 1
As there is no transaction ID for each resale, it's hard to conclude that they are errors. Multiple resales could be happened in the same flat, storey range, month, and at the same price. For the unique rows that appear 4 to 5 times, all are from 5, Changi Village Road. Each floor of this flat has 25 units. Thus, it is possible that 4 to 5 resales could be happened under identical conditions. No action is taken.</t>
    </r>
  </si>
  <si>
    <r>
      <rPr>
        <b/>
        <sz val="11"/>
        <color theme="1"/>
        <rFont val="Calibri"/>
        <family val="2"/>
        <scheme val="minor"/>
      </rPr>
      <t>246 full duplicates</t>
    </r>
    <r>
      <rPr>
        <sz val="11"/>
        <color theme="1"/>
        <rFont val="Calibri"/>
        <family val="2"/>
        <scheme val="minor"/>
      </rPr>
      <t xml:space="preserve"> found.
- Number of unique rows appear two times: 246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</si>
  <si>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24 full duplicates</t>
    </r>
    <r>
      <rPr>
        <sz val="11"/>
        <color theme="1"/>
        <rFont val="Calibri"/>
        <family val="2"/>
        <scheme val="minor"/>
      </rPr>
      <t xml:space="preserve"> found.
- Number of unique rows appear two times: 24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</si>
  <si>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281 full duplicates</t>
    </r>
    <r>
      <rPr>
        <sz val="11"/>
        <color theme="1"/>
        <rFont val="Calibri"/>
        <family val="2"/>
        <scheme val="minor"/>
      </rPr>
      <t xml:space="preserve"> found.
- Number of unique rows appear two times: 281
As there is no transaction ID for each resale, it's hard to conclude that they are errors. Multiple resales could be happened in the same flat, storey range, month, and at the same price. Therefore, no action is taken.</t>
    </r>
  </si>
  <si>
    <t>consumer_price_index</t>
  </si>
  <si>
    <t>flat_resale_90_99 (ready)</t>
  </si>
  <si>
    <t>flat_resale_00_12 (ready)</t>
  </si>
  <si>
    <t>flat_resale_12_14 (ready)</t>
  </si>
  <si>
    <t>flat_resale_all_w_cpi (geodata)</t>
  </si>
  <si>
    <t>'storey_range'</t>
  </si>
  <si>
    <t>the average value of each storey range</t>
  </si>
  <si>
    <r>
      <rPr>
        <b/>
        <sz val="11"/>
        <color theme="1"/>
        <rFont val="Calibri"/>
        <family val="2"/>
        <scheme val="minor"/>
      </rPr>
      <t>'lease_commence_date'</t>
    </r>
    <r>
      <rPr>
        <sz val="11"/>
        <color theme="1"/>
        <rFont val="Calibri"/>
        <family val="2"/>
        <scheme val="minor"/>
      </rPr>
      <t>: int64 --&gt; int16</t>
    </r>
  </si>
  <si>
    <t>To save memory</t>
  </si>
  <si>
    <r>
      <rPr>
        <b/>
        <sz val="11"/>
        <color theme="1"/>
        <rFont val="Calibri"/>
        <family val="2"/>
        <scheme val="minor"/>
      </rPr>
      <t>'remaining_lease'</t>
    </r>
    <r>
      <rPr>
        <sz val="11"/>
        <color theme="1"/>
        <rFont val="Calibri"/>
        <family val="2"/>
        <scheme val="minor"/>
      </rPr>
      <t>: int64 --&gt; int8</t>
    </r>
  </si>
  <si>
    <r>
      <rPr>
        <b/>
        <sz val="11"/>
        <color theme="1"/>
        <rFont val="Calibri"/>
        <family val="2"/>
        <scheme val="minor"/>
      </rPr>
      <t>'row_id'</t>
    </r>
    <r>
      <rPr>
        <sz val="11"/>
        <color theme="1"/>
        <rFont val="Calibri"/>
        <family val="2"/>
        <scheme val="minor"/>
      </rPr>
      <t>: int64 --&gt; int32</t>
    </r>
  </si>
  <si>
    <t>2 variables and 408 records</t>
  </si>
  <si>
    <t>Dataset: flat_resale_all_w_cpi (geodata)</t>
  </si>
  <si>
    <t>'resale_price' &amp; 'cpi_all_items'</t>
  </si>
  <si>
    <t>'adjusted_resale_price' = 'resale_price' /  'cpi_all_items' * 100</t>
  </si>
  <si>
    <t>adjusted_resale_price</t>
  </si>
  <si>
    <t>'adjusted_resale_price'</t>
  </si>
  <si>
    <t>Content</t>
  </si>
  <si>
    <t>Link</t>
  </si>
  <si>
    <t>Source Link</t>
  </si>
  <si>
    <t>HDB website</t>
  </si>
  <si>
    <t>Dataset 2: List of train stations with opening and closure dates</t>
  </si>
  <si>
    <t>https://en.wikipedia.org/wiki/List_of_Singapore_MRT_stations</t>
  </si>
  <si>
    <t>https://en.wikipedia.org/wiki/List_of_Singapore_LRT_stations</t>
  </si>
  <si>
    <t>Dataset 1: HDB resale dataset collection</t>
  </si>
  <si>
    <t>https://tablebuilder.singstat.gov.sg/table/TS/M212881</t>
  </si>
  <si>
    <t>Dataset 3: 2019-based consumer price index (CPI)</t>
  </si>
  <si>
    <t>Data Source 1</t>
  </si>
  <si>
    <t>Data Source 2</t>
  </si>
  <si>
    <t>Data Source 3</t>
  </si>
  <si>
    <t>Data Source: Dataset 1 - HDB resale dataset collection</t>
  </si>
  <si>
    <t>Data Source: Dataset 3 - 2019-based consumer price index (CPI)</t>
  </si>
  <si>
    <t>Data Profile: flat_resale_90_99 (raw)</t>
  </si>
  <si>
    <t>Data Profile: flat_resale_00_12 (raw)</t>
  </si>
  <si>
    <t>Data Profile: flat_resale_12_14 (raw)</t>
  </si>
  <si>
    <t>Data Profile: flat_resale_15_16 (raw)</t>
  </si>
  <si>
    <t>Data Profile: flat_resale_17_23 (raw)</t>
  </si>
  <si>
    <t>Data Profile: train_station (raw)</t>
  </si>
  <si>
    <t>Data Profile: consumer_price_index (raw)</t>
  </si>
  <si>
    <t>Data Profile: flat_resale_all_w_cpi (geodata) FINAL</t>
  </si>
  <si>
    <t>Profile - Resale 90~99 (raw)</t>
  </si>
  <si>
    <t>Profile - Resale 00~12 (raw)</t>
  </si>
  <si>
    <t>Profile - Resale 12~14 (raw)</t>
  </si>
  <si>
    <t>Profile - Resale 15~16 (raw)</t>
  </si>
  <si>
    <t>Profile - Resale 17~23 (raw)</t>
  </si>
  <si>
    <t>Profile - Train Stn (raw)</t>
  </si>
  <si>
    <t>Profile - CPI (raw)</t>
  </si>
  <si>
    <t>Profile - Resale All (final)</t>
  </si>
  <si>
    <t>Basic Visualizations for Quantitative Variables</t>
  </si>
  <si>
    <t>Col Derivation</t>
  </si>
  <si>
    <t>Table of Content</t>
  </si>
  <si>
    <t>Index</t>
  </si>
  <si>
    <t xml:space="preserve">2) For the categorical variables below, which categories have higher resale price? </t>
  </si>
  <si>
    <t xml:space="preserve">3) How does the resale price differ geographically? </t>
  </si>
  <si>
    <t>4) How does the resale price change over time?</t>
  </si>
  <si>
    <t>storey_range_midpoint</t>
  </si>
  <si>
    <t>- town, region</t>
  </si>
  <si>
    <t>25 variables and 915,371 records</t>
  </si>
  <si>
    <r>
      <rPr>
        <b/>
        <sz val="11"/>
        <color theme="1"/>
        <rFont val="Calibri"/>
        <family val="2"/>
        <scheme val="minor"/>
      </rPr>
      <t>'storey_range_midpoint'</t>
    </r>
    <r>
      <rPr>
        <sz val="11"/>
        <color theme="1"/>
        <rFont val="Calibri"/>
        <family val="2"/>
        <scheme val="minor"/>
      </rPr>
      <t>: int64 --&gt; int8</t>
    </r>
  </si>
  <si>
    <r>
      <t xml:space="preserve">based on the latest URA Master Plan in 2019
</t>
    </r>
    <r>
      <rPr>
        <u/>
        <sz val="11"/>
        <color theme="1"/>
        <rFont val="Calibri"/>
        <family val="2"/>
        <scheme val="minor"/>
      </rPr>
      <t>North:</t>
    </r>
    <r>
      <rPr>
        <sz val="11"/>
        <color theme="1"/>
        <rFont val="Calibri"/>
        <family val="2"/>
        <scheme val="minor"/>
      </rPr>
      <t xml:space="preserve"> LIM CHU KANG, SEMBAWANG, WOODLANDS, YISHUN
</t>
    </r>
    <r>
      <rPr>
        <u/>
        <sz val="11"/>
        <color theme="1"/>
        <rFont val="Calibri"/>
        <family val="2"/>
        <scheme val="minor"/>
      </rPr>
      <t>North East:</t>
    </r>
    <r>
      <rPr>
        <sz val="11"/>
        <color theme="1"/>
        <rFont val="Calibri"/>
        <family val="2"/>
        <scheme val="minor"/>
      </rPr>
      <t xml:space="preserve"> ANG MO KIO, HOUGANG, PUNGGOL, SENGKANG, SERANGOON
</t>
    </r>
    <r>
      <rPr>
        <u/>
        <sz val="11"/>
        <color theme="1"/>
        <rFont val="Calibri"/>
        <family val="2"/>
        <scheme val="minor"/>
      </rPr>
      <t>East:</t>
    </r>
    <r>
      <rPr>
        <sz val="11"/>
        <color theme="1"/>
        <rFont val="Calibri"/>
        <family val="2"/>
        <scheme val="minor"/>
      </rPr>
      <t xml:space="preserve"> BEDOK, PASIR RIS, TAMPINES
</t>
    </r>
    <r>
      <rPr>
        <u/>
        <sz val="11"/>
        <color theme="1"/>
        <rFont val="Calibri"/>
        <family val="2"/>
        <scheme val="minor"/>
      </rPr>
      <t>West:</t>
    </r>
    <r>
      <rPr>
        <sz val="11"/>
        <color theme="1"/>
        <rFont val="Calibri"/>
        <family val="2"/>
        <scheme val="minor"/>
      </rPr>
      <t xml:space="preserve"> BUKIT BATOK, BUKIT PANJANG, CHOA CHU KANG, CLEMENTI, JURONG EAST, JURONG WEST, TENGAH
</t>
    </r>
    <r>
      <rPr>
        <u/>
        <sz val="11"/>
        <color theme="1"/>
        <rFont val="Calibri"/>
        <family val="2"/>
        <scheme val="minor"/>
      </rPr>
      <t>Central:</t>
    </r>
    <r>
      <rPr>
        <sz val="11"/>
        <color theme="1"/>
        <rFont val="Calibri"/>
        <family val="2"/>
        <scheme val="minor"/>
      </rPr>
      <t xml:space="preserve"> BISHAN, BUKIT MERAH, BUKIT TIMAH, CENTRAL AREA, GEYLANG, KALLANG/WHAMPOA, MARINE PARADE, QUEENSTOWN, TOA PAYOH</t>
    </r>
  </si>
  <si>
    <t>'storey_range_midpoint'</t>
  </si>
  <si>
    <t>flat_resale_all_explored (geodata)</t>
  </si>
  <si>
    <t>'adj_resale_price_category'</t>
  </si>
  <si>
    <t>if 'adjusted_resale_price' &lt;= 200000, Low price
if 'adjusted_resale_price' &gt; 200000 and &lt;= 500000, Medium price
if 'adjusted_resale_price' &gt; 500000, High price</t>
  </si>
  <si>
    <t>Low price: 128,271
Medium price:  611,152
High price: 175,948</t>
  </si>
  <si>
    <t>flat_resale_all_clustered (geodata)</t>
  </si>
  <si>
    <t>'clusters'</t>
  </si>
  <si>
    <t>k-means clustering algorithm</t>
  </si>
  <si>
    <t>assigned by k-means clustering algorithm</t>
  </si>
  <si>
    <t>'0': 450,414
'1': 464,957</t>
  </si>
  <si>
    <t>'cluster'</t>
  </si>
  <si>
    <t>if '0', blue
if '1', orange</t>
  </si>
  <si>
    <t>'blue': 450,414
'orange': 464,957</t>
  </si>
  <si>
    <t>Visualizations</t>
  </si>
  <si>
    <t>A) Boxplots and Histograms for Quantative Variables</t>
  </si>
  <si>
    <t>B) Basic Visualizations for Qualitative Variables</t>
  </si>
  <si>
    <t xml:space="preserve"> </t>
  </si>
  <si>
    <t>D) Supervised Machine Learning - Regression</t>
  </si>
  <si>
    <t>E) Unsupervised Machine Learning - K-Means Clustering</t>
  </si>
  <si>
    <t>F) Exploring Categorical Variables</t>
  </si>
  <si>
    <t>G) Geospatial Analysis</t>
  </si>
  <si>
    <t>H) Time Series Analysis and Forecasting</t>
  </si>
  <si>
    <t>Initial Questions:</t>
  </si>
  <si>
    <t>1) Which factors below would affect the resale price of the resale flats? Draw any hypotheses.</t>
  </si>
  <si>
    <t>- floor area (sqm), remaining lease, distance to nearest train station (m), storey range midpoint</t>
  </si>
  <si>
    <t>Exploratory visual analysis</t>
  </si>
  <si>
    <t>1) From the correlation heatmap and pairplot, floor area is strongly positively correlated with adjusted resale price.</t>
  </si>
  <si>
    <t xml:space="preserve">2) From the categorical plot, station distance and storey range midpoint could be other good indicators as well. </t>
  </si>
  <si>
    <t>- For station distance, the adjusted resale price would never be high when flats are far from train station.</t>
  </si>
  <si>
    <t xml:space="preserve">- For storey range midpoint, the adjusted resale price would never be low at the high storey ranges. </t>
  </si>
  <si>
    <t>3) Remaining lease does not having any impact on the adjusted resale price.</t>
  </si>
  <si>
    <t>K-means clustering</t>
  </si>
  <si>
    <t>Hypotheses from exploratory visual analysis</t>
  </si>
  <si>
    <t>- larger floor area in average</t>
  </si>
  <si>
    <t>Regression analysis</t>
  </si>
  <si>
    <t xml:space="preserve">- Therefore, floor area alone is not a perfect predictor for resale price. </t>
  </si>
  <si>
    <t>- flat type, flat model, interchange flag (whether if the nearest train station is an interchange)</t>
  </si>
  <si>
    <t>Flat Type</t>
  </si>
  <si>
    <t>Flat Model</t>
  </si>
  <si>
    <t>Interchange Flag</t>
  </si>
  <si>
    <t>Town</t>
  </si>
  <si>
    <t>Region</t>
  </si>
  <si>
    <t>Questions &amp; Answers</t>
  </si>
  <si>
    <t xml:space="preserve">- RMSE: $116,166 (an average error of $116,166 compared to the actual price) </t>
  </si>
  <si>
    <t>- slightly longer remaining lease in average</t>
  </si>
  <si>
    <t>- slightly shorter distance to train station in average</t>
  </si>
  <si>
    <t>- slightly higher storey range midpoint in average</t>
  </si>
  <si>
    <r>
      <t>Generally, there is an</t>
    </r>
    <r>
      <rPr>
        <b/>
        <sz val="11"/>
        <color theme="1"/>
        <rFont val="Calibri"/>
        <family val="2"/>
        <scheme val="minor"/>
      </rPr>
      <t xml:space="preserve"> upward trend</t>
    </r>
    <r>
      <rPr>
        <sz val="11"/>
        <color theme="1"/>
        <rFont val="Calibri"/>
        <family val="2"/>
        <scheme val="minor"/>
      </rPr>
      <t xml:space="preserve"> in overall average adjusted resale price from Jan 1990 to Dec 2023, although there were two major drops happened in 1997 and 2013. </t>
    </r>
  </si>
  <si>
    <r>
      <t xml:space="preserve">- The average adjusted resale price </t>
    </r>
    <r>
      <rPr>
        <b/>
        <sz val="11"/>
        <color theme="1"/>
        <rFont val="Calibri"/>
        <family val="2"/>
        <scheme val="minor"/>
      </rPr>
      <t>increases from the west side to the east side</t>
    </r>
    <r>
      <rPr>
        <sz val="11"/>
        <color theme="1"/>
        <rFont val="Calibri"/>
        <family val="2"/>
        <scheme val="minor"/>
      </rPr>
      <t xml:space="preserve">. </t>
    </r>
  </si>
  <si>
    <t>- However, do note that there are only 25 data points in the plots due to the number of towns exist.</t>
  </si>
  <si>
    <r>
      <t xml:space="preserve">- </t>
    </r>
    <r>
      <rPr>
        <b/>
        <sz val="11"/>
        <color theme="1"/>
        <rFont val="Calibri"/>
        <family val="2"/>
        <scheme val="minor"/>
      </rPr>
      <t>Bukit Timah</t>
    </r>
    <r>
      <rPr>
        <sz val="11"/>
        <color theme="1"/>
        <rFont val="Calibri"/>
        <family val="2"/>
        <scheme val="minor"/>
      </rPr>
      <t xml:space="preserve"> and </t>
    </r>
    <r>
      <rPr>
        <b/>
        <sz val="11"/>
        <color theme="1"/>
        <rFont val="Calibri"/>
        <family val="2"/>
        <scheme val="minor"/>
      </rPr>
      <t>Bishan</t>
    </r>
    <r>
      <rPr>
        <sz val="11"/>
        <color theme="1"/>
        <rFont val="Calibri"/>
        <family val="2"/>
        <scheme val="minor"/>
      </rPr>
      <t xml:space="preserve"> have the highest average adjusted resale price, followed by </t>
    </r>
    <r>
      <rPr>
        <b/>
        <sz val="11"/>
        <color theme="1"/>
        <rFont val="Calibri"/>
        <family val="2"/>
        <scheme val="minor"/>
      </rPr>
      <t>Pasir Ris</t>
    </r>
    <r>
      <rPr>
        <sz val="11"/>
        <color theme="1"/>
        <rFont val="Calibri"/>
        <family val="2"/>
        <scheme val="minor"/>
      </rPr>
      <t xml:space="preserve"> and </t>
    </r>
    <r>
      <rPr>
        <b/>
        <sz val="11"/>
        <color theme="1"/>
        <rFont val="Calibri"/>
        <family val="2"/>
        <scheme val="minor"/>
      </rPr>
      <t>Punggol</t>
    </r>
    <r>
      <rPr>
        <sz val="11"/>
        <color theme="1"/>
        <rFont val="Calibri"/>
        <family val="2"/>
        <scheme val="minor"/>
      </rPr>
      <t>.</t>
    </r>
  </si>
  <si>
    <r>
      <t xml:space="preserve">- This is mainly due to their </t>
    </r>
    <r>
      <rPr>
        <b/>
        <sz val="11"/>
        <color theme="1"/>
        <rFont val="Calibri"/>
        <family val="2"/>
        <scheme val="minor"/>
      </rPr>
      <t>higher average floor area</t>
    </r>
    <r>
      <rPr>
        <sz val="11"/>
        <color theme="1"/>
        <rFont val="Calibri"/>
        <family val="2"/>
        <scheme val="minor"/>
      </rPr>
      <t xml:space="preserve"> and </t>
    </r>
    <r>
      <rPr>
        <b/>
        <sz val="11"/>
        <color theme="1"/>
        <rFont val="Calibri"/>
        <family val="2"/>
        <scheme val="minor"/>
      </rPr>
      <t>percentage of better cluster</t>
    </r>
    <r>
      <rPr>
        <sz val="11"/>
        <color theme="1"/>
        <rFont val="Calibri"/>
        <family val="2"/>
        <scheme val="minor"/>
      </rPr>
      <t xml:space="preserve">. </t>
    </r>
  </si>
  <si>
    <t xml:space="preserve">- The nearest train station of 95% of resold flats is normal station, while the remaining 5% is station interchange. </t>
  </si>
  <si>
    <r>
      <t xml:space="preserve">- However, the average adjusted resale price of </t>
    </r>
    <r>
      <rPr>
        <b/>
        <sz val="11"/>
        <color theme="1"/>
        <rFont val="Calibri"/>
        <family val="2"/>
        <scheme val="minor"/>
      </rPr>
      <t>flats with station interchange</t>
    </r>
    <r>
      <rPr>
        <sz val="11"/>
        <color theme="1"/>
        <rFont val="Calibri"/>
        <family val="2"/>
        <scheme val="minor"/>
      </rPr>
      <t xml:space="preserve"> as nearest station is higher than the other group, and the overall market average as well. </t>
    </r>
  </si>
  <si>
    <t xml:space="preserve">- Model A (28%), Improved (26%), and New Generation (20%) are the top 3 most common flat models in resale market. </t>
  </si>
  <si>
    <r>
      <rPr>
        <sz val="11"/>
        <color theme="1"/>
        <rFont val="Calibri"/>
        <family val="2"/>
        <scheme val="minor"/>
      </rPr>
      <t>-</t>
    </r>
    <r>
      <rPr>
        <b/>
        <sz val="11"/>
        <color theme="1"/>
        <rFont val="Calibri"/>
        <family val="2"/>
        <scheme val="minor"/>
      </rPr>
      <t xml:space="preserve"> Type S1</t>
    </r>
    <r>
      <rPr>
        <sz val="11"/>
        <color theme="1"/>
        <rFont val="Calibri"/>
        <family val="2"/>
        <scheme val="minor"/>
      </rPr>
      <t xml:space="preserve">, </t>
    </r>
    <r>
      <rPr>
        <b/>
        <sz val="11"/>
        <color theme="1"/>
        <rFont val="Calibri"/>
        <family val="2"/>
        <scheme val="minor"/>
      </rPr>
      <t>Type S2</t>
    </r>
    <r>
      <rPr>
        <sz val="11"/>
        <color theme="1"/>
        <rFont val="Calibri"/>
        <family val="2"/>
        <scheme val="minor"/>
      </rPr>
      <t xml:space="preserve"> and </t>
    </r>
    <r>
      <rPr>
        <b/>
        <sz val="11"/>
        <color theme="1"/>
        <rFont val="Calibri"/>
        <family val="2"/>
        <scheme val="minor"/>
      </rPr>
      <t>premium apartment loft</t>
    </r>
    <r>
      <rPr>
        <sz val="11"/>
        <color theme="1"/>
        <rFont val="Calibri"/>
        <family val="2"/>
        <scheme val="minor"/>
      </rPr>
      <t xml:space="preserve"> have the highest average adjusted resale price. </t>
    </r>
  </si>
  <si>
    <t xml:space="preserve">- However, their resale prices are around or below the overall market average. </t>
  </si>
  <si>
    <t xml:space="preserve">- The hypothesis about floor area and adjusted resale price also applies here, but with a few exceptions. </t>
  </si>
  <si>
    <t xml:space="preserve">- For example, the top four highest average adjusted resale price models do not have the largest floor area. </t>
  </si>
  <si>
    <t xml:space="preserve">- 4 room (38%) and 3 room (32%) are the top 2 most common flat types in the resale market. </t>
  </si>
  <si>
    <r>
      <t xml:space="preserve">- </t>
    </r>
    <r>
      <rPr>
        <b/>
        <sz val="11"/>
        <color theme="1"/>
        <rFont val="Calibri"/>
        <family val="2"/>
        <scheme val="minor"/>
      </rPr>
      <t>Multi-generation</t>
    </r>
    <r>
      <rPr>
        <sz val="11"/>
        <color theme="1"/>
        <rFont val="Calibri"/>
        <family val="2"/>
        <scheme val="minor"/>
      </rPr>
      <t xml:space="preserve"> and </t>
    </r>
    <r>
      <rPr>
        <b/>
        <sz val="11"/>
        <color theme="1"/>
        <rFont val="Calibri"/>
        <family val="2"/>
        <scheme val="minor"/>
      </rPr>
      <t>executive</t>
    </r>
    <r>
      <rPr>
        <sz val="11"/>
        <color theme="1"/>
        <rFont val="Calibri"/>
        <family val="2"/>
        <scheme val="minor"/>
      </rPr>
      <t xml:space="preserve"> flat types have the highest average adjusted resale price. </t>
    </r>
  </si>
  <si>
    <t xml:space="preserve">- From the color gradient of the bar chart, flat types with larger average floor area have higher average adjusted resale price. This again aligns with our hypothesis. </t>
  </si>
  <si>
    <t xml:space="preserve">This is aligned with our common expectations, as well as our hypothesis. </t>
  </si>
  <si>
    <t>- R2 score: 0.49 (49% of variance in adhusted resale price can be explained by floor area)</t>
  </si>
  <si>
    <r>
      <t xml:space="preserve">Cluster with </t>
    </r>
    <r>
      <rPr>
        <b/>
        <sz val="11"/>
        <color theme="1"/>
        <rFont val="Calibri"/>
        <family val="2"/>
        <scheme val="minor"/>
      </rPr>
      <t>higher adjusted resale price</t>
    </r>
    <r>
      <rPr>
        <sz val="11"/>
        <color theme="1"/>
        <rFont val="Calibri"/>
        <family val="2"/>
        <scheme val="minor"/>
      </rPr>
      <t xml:space="preserve"> in average has: </t>
    </r>
  </si>
  <si>
    <t>The higher the floor area of a flat, the higher its adjusted resale price.</t>
  </si>
  <si>
    <r>
      <t xml:space="preserve">- However, the difference of the highest and lowest price average is only about $45,000, which is </t>
    </r>
    <r>
      <rPr>
        <b/>
        <sz val="11"/>
        <color theme="1"/>
        <rFont val="Calibri"/>
        <family val="2"/>
        <scheme val="minor"/>
      </rPr>
      <t>not much significant</t>
    </r>
    <r>
      <rPr>
        <sz val="11"/>
        <color theme="1"/>
        <rFont val="Calibri"/>
        <family val="2"/>
        <scheme val="minor"/>
      </rPr>
      <t>.</t>
    </r>
  </si>
  <si>
    <t>- This could be due to the convenience of station interchange that brings commuters to different train travel lines.</t>
  </si>
  <si>
    <t>- This could be due to the transactions of these models happened only in more recent years, when the average market price has been increased over the years.</t>
  </si>
  <si>
    <t>C) Exploratory Visual Analysis</t>
  </si>
  <si>
    <t>https://data.gov.sg/collections/189/view</t>
  </si>
  <si>
    <t>https://data.gov.sg/collections/1717/view</t>
  </si>
  <si>
    <t>https://data.gov.sg/collections/2104/view</t>
  </si>
  <si>
    <t>Data Source: Dataset 2 - List of train stations with opening and closure dates</t>
  </si>
  <si>
    <t>Data Source: Geojson File 1 - Master Plan 2019 Region Boundary (No Sea)</t>
  </si>
  <si>
    <t>Data Source: Geojson File 2 - Master Plan 2019 Planning Area Boundary (No Sea)</t>
  </si>
  <si>
    <t>Geojson File 1: Master Plan 2019 Region Boundary (No Sea)</t>
  </si>
  <si>
    <t>Geojson File 2: Master Plan 2019 Planning Area Boundary (No Sea)</t>
  </si>
  <si>
    <t>Data Source 4</t>
  </si>
  <si>
    <t>Data Source 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</si>
</sst>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0.0"/>
  </numFmts>
  <fonts count="11" x14ac:knownFonts="1">
    <font>
      <sz val="11"/>
      <color theme="1"/>
      <name val="Calibri"/>
      <family val="2"/>
      <scheme val="minor"/>
    </font>
    <font>
      <b/>
      <sz val="11"/>
      <color theme="1"/>
      <name val="Calibri"/>
      <family val="2"/>
      <scheme val="minor"/>
    </font>
    <font>
      <b/>
      <sz val="12"/>
      <color theme="1"/>
      <name val="Calibri"/>
      <family val="2"/>
      <scheme val="minor"/>
    </font>
    <font>
      <u/>
      <sz val="11"/>
      <color theme="10"/>
      <name val="Calibri"/>
      <family val="2"/>
      <scheme val="minor"/>
    </font>
    <font>
      <b/>
      <u/>
      <sz val="11"/>
      <color theme="1"/>
      <name val="Calibri"/>
      <family val="2"/>
      <scheme val="minor"/>
    </font>
    <font>
      <sz val="8"/>
      <name val="Calibri"/>
      <family val="2"/>
      <scheme val="minor"/>
    </font>
    <font>
      <sz val="11"/>
      <color rgb="FF000000"/>
      <name val="Calibri"/>
      <family val="2"/>
      <scheme val="minor"/>
    </font>
    <font>
      <sz val="11"/>
      <color theme="1"/>
      <name val="Calibri"/>
      <family val="2"/>
      <scheme val="minor"/>
    </font>
    <font>
      <u/>
      <sz val="11"/>
      <color theme="1"/>
      <name val="Calibri"/>
      <family val="2"/>
      <scheme val="minor"/>
    </font>
    <font>
      <sz val="11"/>
      <color rgb="FFFF0000"/>
      <name val="Calibri"/>
      <family val="2"/>
      <scheme val="minor"/>
    </font>
    <font>
      <b/>
      <sz val="11"/>
      <color rgb="FFFF0000"/>
      <name val="Calibri"/>
      <family val="2"/>
      <scheme val="minor"/>
    </font>
  </fonts>
  <fills count="5">
    <fill>
      <patternFill patternType="none"/>
    </fill>
    <fill>
      <patternFill patternType="gray125"/>
    </fill>
    <fill>
      <patternFill patternType="solid">
        <fgColor theme="0"/>
        <bgColor indexed="64"/>
      </patternFill>
    </fill>
    <fill>
      <patternFill patternType="solid">
        <fgColor theme="7" tint="0.79998168889431442"/>
        <bgColor indexed="64"/>
      </patternFill>
    </fill>
    <fill>
      <patternFill patternType="solid">
        <fgColor rgb="FFFFFF00"/>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s>
  <cellStyleXfs count="3">
    <xf numFmtId="0" fontId="0" fillId="0" borderId="0"/>
    <xf numFmtId="0" fontId="3" fillId="0" borderId="0" applyNumberFormat="0" applyFill="0" applyBorder="0" applyAlignment="0" applyProtection="0"/>
    <xf numFmtId="9" fontId="7" fillId="0" borderId="0" applyFont="0" applyFill="0" applyBorder="0" applyAlignment="0" applyProtection="0"/>
  </cellStyleXfs>
  <cellXfs count="77">
    <xf numFmtId="0" fontId="0" fillId="0" borderId="0" xfId="0"/>
    <xf numFmtId="0" fontId="0" fillId="0" borderId="1" xfId="0" applyBorder="1" applyAlignment="1">
      <alignment horizontal="center"/>
    </xf>
    <xf numFmtId="0" fontId="0" fillId="0" borderId="0" xfId="0" quotePrefix="1"/>
    <xf numFmtId="0" fontId="1" fillId="0" borderId="0" xfId="0" applyFont="1"/>
    <xf numFmtId="0" fontId="1" fillId="0" borderId="1" xfId="0" applyFont="1" applyBorder="1" applyAlignment="1">
      <alignment vertical="center"/>
    </xf>
    <xf numFmtId="0" fontId="0" fillId="0" borderId="1" xfId="0" applyBorder="1"/>
    <xf numFmtId="0" fontId="4" fillId="0" borderId="0" xfId="0" applyFont="1"/>
    <xf numFmtId="0" fontId="2" fillId="0" borderId="1" xfId="0" applyFont="1" applyBorder="1"/>
    <xf numFmtId="0" fontId="2" fillId="0" borderId="1" xfId="0" applyFont="1" applyBorder="1" applyAlignment="1">
      <alignment horizontal="center" vertical="center"/>
    </xf>
    <xf numFmtId="0" fontId="2" fillId="0" borderId="1" xfId="0" applyFont="1" applyBorder="1" applyAlignment="1">
      <alignment horizontal="left"/>
    </xf>
    <xf numFmtId="0" fontId="0" fillId="0" borderId="1" xfId="0" quotePrefix="1" applyBorder="1" applyAlignment="1">
      <alignment horizontal="center" vertical="center"/>
    </xf>
    <xf numFmtId="0" fontId="0" fillId="0" borderId="1" xfId="0" quotePrefix="1" applyBorder="1" applyAlignment="1">
      <alignment horizontal="left"/>
    </xf>
    <xf numFmtId="0" fontId="1" fillId="0" borderId="1" xfId="0" applyFont="1" applyBorder="1" applyAlignment="1">
      <alignment horizontal="center" vertical="center" wrapText="1"/>
    </xf>
    <xf numFmtId="0" fontId="0" fillId="0" borderId="2" xfId="0" applyBorder="1" applyAlignment="1">
      <alignment horizontal="center"/>
    </xf>
    <xf numFmtId="1" fontId="0" fillId="0" borderId="1" xfId="0" applyNumberFormat="1" applyBorder="1" applyAlignment="1">
      <alignment horizontal="center"/>
    </xf>
    <xf numFmtId="0" fontId="2" fillId="0" borderId="1" xfId="0" applyFont="1" applyBorder="1" applyAlignment="1">
      <alignment vertical="center"/>
    </xf>
    <xf numFmtId="0" fontId="0" fillId="0" borderId="1" xfId="0" applyBorder="1" applyAlignment="1">
      <alignment vertical="center"/>
    </xf>
    <xf numFmtId="0" fontId="4" fillId="0" borderId="0" xfId="0" applyFont="1" applyAlignment="1">
      <alignment vertical="center"/>
    </xf>
    <xf numFmtId="0" fontId="0" fillId="0" borderId="0" xfId="0" quotePrefix="1" applyAlignment="1">
      <alignment horizontal="left" indent="2"/>
    </xf>
    <xf numFmtId="0" fontId="3" fillId="0" borderId="0" xfId="1" applyAlignment="1">
      <alignment horizontal="left" indent="2"/>
    </xf>
    <xf numFmtId="14" fontId="0" fillId="0" borderId="1" xfId="0" applyNumberFormat="1" applyBorder="1" applyAlignment="1">
      <alignment horizontal="center"/>
    </xf>
    <xf numFmtId="14" fontId="0" fillId="0" borderId="1" xfId="0" quotePrefix="1" applyNumberFormat="1" applyBorder="1" applyAlignment="1">
      <alignment horizontal="center" vertical="center"/>
    </xf>
    <xf numFmtId="0" fontId="0" fillId="0" borderId="0" xfId="0" applyAlignment="1">
      <alignment vertical="center"/>
    </xf>
    <xf numFmtId="0" fontId="0" fillId="0" borderId="1" xfId="0" applyBorder="1" applyAlignment="1">
      <alignment vertical="center" wrapText="1"/>
    </xf>
    <xf numFmtId="0" fontId="0" fillId="0" borderId="1" xfId="0" quotePrefix="1" applyBorder="1" applyAlignment="1">
      <alignment vertical="center" wrapText="1"/>
    </xf>
    <xf numFmtId="0" fontId="0" fillId="0" borderId="1" xfId="0" quotePrefix="1" applyBorder="1"/>
    <xf numFmtId="0" fontId="6" fillId="0" borderId="1" xfId="0" applyFont="1" applyBorder="1" applyAlignment="1">
      <alignment vertical="center"/>
    </xf>
    <xf numFmtId="0" fontId="0" fillId="0" borderId="1" xfId="0" quotePrefix="1" applyBorder="1" applyAlignment="1">
      <alignment vertical="center"/>
    </xf>
    <xf numFmtId="0" fontId="1" fillId="0" borderId="1" xfId="0" applyFont="1" applyBorder="1" applyAlignment="1">
      <alignment horizontal="center" vertical="center"/>
    </xf>
    <xf numFmtId="0" fontId="0" fillId="0" borderId="1" xfId="0" applyBorder="1" applyAlignment="1">
      <alignment horizontal="center" vertical="center"/>
    </xf>
    <xf numFmtId="0" fontId="1" fillId="0" borderId="1" xfId="0" applyFont="1" applyBorder="1" applyAlignment="1">
      <alignment horizontal="center"/>
    </xf>
    <xf numFmtId="0" fontId="6" fillId="0" borderId="0" xfId="0" applyFont="1" applyAlignment="1">
      <alignment vertical="center"/>
    </xf>
    <xf numFmtId="0" fontId="0" fillId="0" borderId="1" xfId="0" applyBorder="1" applyAlignment="1">
      <alignment horizontal="center" vertical="center" wrapText="1"/>
    </xf>
    <xf numFmtId="0" fontId="6" fillId="0" borderId="0" xfId="0" applyFont="1" applyAlignment="1">
      <alignment vertical="center" wrapText="1"/>
    </xf>
    <xf numFmtId="0" fontId="6" fillId="0" borderId="1" xfId="0" applyFont="1" applyBorder="1" applyAlignment="1">
      <alignment vertical="center" wrapText="1"/>
    </xf>
    <xf numFmtId="0" fontId="4" fillId="2" borderId="0" xfId="0" applyFont="1" applyFill="1"/>
    <xf numFmtId="0" fontId="6" fillId="0" borderId="0" xfId="0" applyFont="1"/>
    <xf numFmtId="165" fontId="0" fillId="0" borderId="2" xfId="0" applyNumberFormat="1" applyBorder="1" applyAlignment="1">
      <alignment horizontal="center"/>
    </xf>
    <xf numFmtId="165" fontId="0" fillId="0" borderId="1" xfId="0" applyNumberFormat="1" applyBorder="1" applyAlignment="1">
      <alignment horizontal="center"/>
    </xf>
    <xf numFmtId="165" fontId="0" fillId="0" borderId="1" xfId="0" quotePrefix="1" applyNumberFormat="1" applyBorder="1" applyAlignment="1">
      <alignment horizontal="center" vertical="center"/>
    </xf>
    <xf numFmtId="0" fontId="1" fillId="0" borderId="0" xfId="0" applyFont="1" applyAlignment="1">
      <alignment vertical="center"/>
    </xf>
    <xf numFmtId="0" fontId="0" fillId="0" borderId="0" xfId="0" quotePrefix="1" applyAlignment="1">
      <alignment vertical="center"/>
    </xf>
    <xf numFmtId="0" fontId="0" fillId="0" borderId="2" xfId="0" applyBorder="1" applyAlignment="1">
      <alignment horizontal="center" vertical="center"/>
    </xf>
    <xf numFmtId="0" fontId="0" fillId="0" borderId="0" xfId="0" applyAlignment="1">
      <alignment horizontal="center" vertical="center"/>
    </xf>
    <xf numFmtId="1" fontId="0" fillId="0" borderId="1" xfId="0" applyNumberFormat="1" applyBorder="1" applyAlignment="1">
      <alignment vertical="center"/>
    </xf>
    <xf numFmtId="0" fontId="0" fillId="3" borderId="1" xfId="0" applyFill="1" applyBorder="1" applyAlignment="1">
      <alignment vertical="center"/>
    </xf>
    <xf numFmtId="9" fontId="0" fillId="3" borderId="1" xfId="0" applyNumberFormat="1" applyFill="1" applyBorder="1" applyAlignment="1">
      <alignment horizontal="left" vertical="center"/>
    </xf>
    <xf numFmtId="0" fontId="0" fillId="0" borderId="5" xfId="0" applyBorder="1" applyAlignment="1">
      <alignment vertical="center"/>
    </xf>
    <xf numFmtId="164" fontId="0" fillId="0" borderId="1" xfId="2" applyNumberFormat="1" applyFont="1" applyBorder="1" applyAlignment="1">
      <alignment vertical="center"/>
    </xf>
    <xf numFmtId="0" fontId="1" fillId="0" borderId="1" xfId="0" quotePrefix="1" applyFont="1" applyBorder="1" applyAlignment="1">
      <alignment vertical="center"/>
    </xf>
    <xf numFmtId="1" fontId="0" fillId="0" borderId="1" xfId="0" applyNumberFormat="1" applyBorder="1"/>
    <xf numFmtId="1" fontId="0" fillId="3" borderId="1" xfId="0" applyNumberFormat="1" applyFill="1" applyBorder="1"/>
    <xf numFmtId="0" fontId="3" fillId="0" borderId="0" xfId="1" applyFill="1"/>
    <xf numFmtId="0" fontId="3" fillId="0" borderId="0" xfId="1"/>
    <xf numFmtId="164" fontId="0" fillId="0" borderId="0" xfId="2" applyNumberFormat="1" applyFont="1" applyBorder="1" applyAlignment="1">
      <alignment vertical="center"/>
    </xf>
    <xf numFmtId="0" fontId="1" fillId="0" borderId="1" xfId="0" applyFont="1" applyBorder="1"/>
    <xf numFmtId="0" fontId="3" fillId="0" borderId="1" xfId="1" quotePrefix="1" applyFill="1" applyBorder="1"/>
    <xf numFmtId="0" fontId="3" fillId="0" borderId="1" xfId="1" applyBorder="1"/>
    <xf numFmtId="0" fontId="3" fillId="0" borderId="1" xfId="1" quotePrefix="1" applyBorder="1"/>
    <xf numFmtId="0" fontId="3" fillId="4" borderId="0" xfId="1" applyFill="1"/>
    <xf numFmtId="0" fontId="3" fillId="4" borderId="0" xfId="1" applyFill="1" applyBorder="1" applyAlignment="1">
      <alignment horizontal="left"/>
    </xf>
    <xf numFmtId="0" fontId="10" fillId="0" borderId="0" xfId="0" applyFont="1"/>
    <xf numFmtId="0" fontId="3" fillId="0" borderId="1" xfId="1" applyFill="1" applyBorder="1"/>
    <xf numFmtId="0" fontId="0" fillId="0" borderId="0" xfId="0" quotePrefix="1" applyAlignment="1">
      <alignment horizontal="left"/>
    </xf>
    <xf numFmtId="0" fontId="9" fillId="0" borderId="0" xfId="0" quotePrefix="1" applyFont="1" applyAlignment="1">
      <alignment horizontal="left" indent="2"/>
    </xf>
    <xf numFmtId="0" fontId="1" fillId="0" borderId="0" xfId="0" quotePrefix="1" applyFont="1"/>
    <xf numFmtId="0" fontId="1" fillId="0" borderId="0" xfId="0" quotePrefix="1" applyFont="1" applyAlignment="1">
      <alignment horizontal="left" indent="2"/>
    </xf>
    <xf numFmtId="0" fontId="0" fillId="0" borderId="3" xfId="0" applyBorder="1" applyAlignment="1">
      <alignment horizontal="left" vertical="center"/>
    </xf>
    <xf numFmtId="0" fontId="0" fillId="0" borderId="4" xfId="0" applyBorder="1" applyAlignment="1">
      <alignment horizontal="left" vertical="center"/>
    </xf>
    <xf numFmtId="0" fontId="0" fillId="0" borderId="2" xfId="0" applyBorder="1" applyAlignment="1">
      <alignment horizontal="left" vertical="center"/>
    </xf>
    <xf numFmtId="0" fontId="2" fillId="0" borderId="3" xfId="0" applyFont="1" applyBorder="1" applyAlignment="1">
      <alignment horizontal="left" vertical="center"/>
    </xf>
    <xf numFmtId="0" fontId="2" fillId="0" borderId="4" xfId="0" applyFont="1" applyBorder="1" applyAlignment="1">
      <alignment horizontal="left" vertical="center"/>
    </xf>
    <xf numFmtId="0" fontId="2" fillId="0" borderId="2" xfId="0" applyFont="1" applyBorder="1" applyAlignment="1">
      <alignment horizontal="left" vertical="center"/>
    </xf>
    <xf numFmtId="0" fontId="0" fillId="0" borderId="3" xfId="0" applyBorder="1" applyAlignment="1">
      <alignment horizontal="left" vertical="center" wrapText="1"/>
    </xf>
    <xf numFmtId="0" fontId="0" fillId="0" borderId="4" xfId="0" applyBorder="1" applyAlignment="1">
      <alignment horizontal="left" vertical="center" wrapText="1"/>
    </xf>
    <xf numFmtId="0" fontId="0" fillId="0" borderId="2" xfId="0" applyBorder="1" applyAlignment="1">
      <alignment horizontal="left" vertical="center" wrapText="1"/>
    </xf>
    <xf numFmtId="0" fontId="3" fillId="0" borderId="0" xfId="1" applyAlignment="1">
      <alignment horizontal="left"/>
    </xf>
  </cellXfs>
  <cellStyles count="3">
    <cellStyle name="Hyperlink" xfId="1" builtinId="8"/>
    <cellStyle name="Normal" xfId="0" builtinId="0"/>
    <cellStyle name="Percent" xfId="2" builtinId="5"/>
  </cellStyles>
  <dxfs count="0"/>
  <tableStyles count="0" defaultTableStyle="TableStyleMedium2" defaultPivotStyle="PivotStyleLight16"/>
  <colors>
    <mruColors>
      <color rgb="FF006C00"/>
      <color rgb="FF9A470E"/>
      <color rgb="FF133977"/>
      <color rgb="FF6D1D2E"/>
      <color rgb="FF0000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7.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3" Type="http://schemas.openxmlformats.org/officeDocument/2006/relationships/image" Target="../media/image7.png"/><Relationship Id="rId18" Type="http://schemas.openxmlformats.org/officeDocument/2006/relationships/image" Target="../media/image18.png"/><Relationship Id="rId26" Type="http://schemas.openxmlformats.org/officeDocument/2006/relationships/image" Target="../media/image28.png"/><Relationship Id="rId39" Type="http://schemas.openxmlformats.org/officeDocument/2006/relationships/image" Target="../media/image39.png"/><Relationship Id="rId21" Type="http://schemas.openxmlformats.org/officeDocument/2006/relationships/image" Target="../media/image23.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1.png"/><Relationship Id="rId2" Type="http://schemas.openxmlformats.org/officeDocument/2006/relationships/image" Target="../media/image11.png"/><Relationship Id="rId16" Type="http://schemas.openxmlformats.org/officeDocument/2006/relationships/image" Target="../media/image16.png"/><Relationship Id="rId29" Type="http://schemas.openxmlformats.org/officeDocument/2006/relationships/image" Target="../media/image3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5.png"/><Relationship Id="rId24" Type="http://schemas.openxmlformats.org/officeDocument/2006/relationships/image" Target="../media/image26.png"/><Relationship Id="rId32" Type="http://schemas.openxmlformats.org/officeDocument/2006/relationships/image" Target="../media/image20.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14.png"/><Relationship Id="rId15" Type="http://schemas.openxmlformats.org/officeDocument/2006/relationships/image" Target="../media/image9.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6.png"/><Relationship Id="rId10" Type="http://schemas.openxmlformats.org/officeDocument/2006/relationships/image" Target="../media/image4.png"/><Relationship Id="rId19" Type="http://schemas.openxmlformats.org/officeDocument/2006/relationships/image" Target="../media/image21.png"/><Relationship Id="rId31" Type="http://schemas.openxmlformats.org/officeDocument/2006/relationships/image" Target="../media/image19.png"/><Relationship Id="rId44" Type="http://schemas.openxmlformats.org/officeDocument/2006/relationships/image" Target="../media/image44.png"/><Relationship Id="rId4" Type="http://schemas.openxmlformats.org/officeDocument/2006/relationships/image" Target="../media/image13.png"/><Relationship Id="rId9" Type="http://schemas.openxmlformats.org/officeDocument/2006/relationships/image" Target="../media/image3.png"/><Relationship Id="rId14" Type="http://schemas.openxmlformats.org/officeDocument/2006/relationships/image" Target="../media/image8.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2.png"/><Relationship Id="rId3" Type="http://schemas.openxmlformats.org/officeDocument/2006/relationships/image" Target="../media/image12.png"/><Relationship Id="rId12" Type="http://schemas.openxmlformats.org/officeDocument/2006/relationships/image" Target="../media/image6.png"/><Relationship Id="rId17" Type="http://schemas.openxmlformats.org/officeDocument/2006/relationships/image" Target="../media/image17.png"/><Relationship Id="rId25" Type="http://schemas.openxmlformats.org/officeDocument/2006/relationships/image" Target="../media/image27.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2.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15</xdr:row>
      <xdr:rowOff>79100</xdr:rowOff>
    </xdr:to>
    <xdr:sp macro="" textlink="">
      <xdr:nvSpPr>
        <xdr:cNvPr id="3" name="TextBox 2">
          <a:extLst>
            <a:ext uri="{FF2B5EF4-FFF2-40B4-BE49-F238E27FC236}">
              <a16:creationId xmlns:a16="http://schemas.microsoft.com/office/drawing/2014/main" id="{69E53682-A421-4829-946D-BCC88971AB94}"/>
            </a:ext>
          </a:extLst>
        </xdr:cNvPr>
        <xdr:cNvSpPr txBox="1"/>
      </xdr:nvSpPr>
      <xdr:spPr>
        <a:xfrm>
          <a:off x="0" y="412750"/>
          <a:ext cx="11160000" cy="1692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Resale Flat</a:t>
          </a:r>
          <a:r>
            <a:rPr lang="en-US" sz="1100" baseline="0"/>
            <a:t> Prices</a:t>
          </a:r>
          <a:r>
            <a:rPr lang="en-US" sz="1100"/>
            <a:t> dataset collection is an external data source owned by Housing and Development Board (HDB), captured in Singapore's national open data collection. </a:t>
          </a:r>
          <a:r>
            <a:rPr lang="en-US" sz="1100">
              <a:solidFill>
                <a:schemeClr val="dk1"/>
              </a:solidFill>
              <a:effectLst/>
              <a:latin typeface="+mn-lt"/>
              <a:ea typeface="+mn-ea"/>
              <a:cs typeface="+mn-cs"/>
            </a:rPr>
            <a:t>It was accessed on 28 January 2024 from Data.gov.sg which is made available under the terms of the Singapore Open Data Licence version 1.0 https://data.gov.sg/open-data-licence.</a:t>
          </a:r>
          <a:endParaRPr lang="en-US">
            <a:effectLst/>
          </a:endParaRPr>
        </a:p>
        <a:p>
          <a:endParaRPr lang="en-US" sz="1100"/>
        </a:p>
        <a:p>
          <a:r>
            <a:rPr lang="en-US" sz="1100" b="0" i="0">
              <a:solidFill>
                <a:schemeClr val="dk1"/>
              </a:solidFill>
              <a:effectLst/>
              <a:latin typeface="+mn-lt"/>
              <a:ea typeface="+mn-ea"/>
              <a:cs typeface="+mn-cs"/>
            </a:rPr>
            <a:t>The Housing &amp; Development Board (HDB) functions as a statutory board under the Ministry of National Development and is responsible for managing public housing in Singapore. It was established on February 1, 1960, in response to Singapore's housing crisis, with the primary goal of replacing unhygienic slums and crowded squatter settlements with sanitary living conditions. </a:t>
          </a:r>
          <a:r>
            <a:rPr lang="en-US" sz="1100"/>
            <a:t>Under the Housing and Development Act, the HDB is mandated to plan and execute</a:t>
          </a:r>
          <a:r>
            <a:rPr lang="en-US" sz="1100" baseline="0"/>
            <a:t> </a:t>
          </a:r>
          <a:r>
            <a:rPr lang="en-US" sz="1100"/>
            <a:t>the construction or upgrading of buildings, clear slums, manage and maintain its own estates and buildings, </a:t>
          </a:r>
          <a:r>
            <a:rPr lang="en-US" sz="1100" b="0" i="0">
              <a:solidFill>
                <a:schemeClr val="dk1"/>
              </a:solidFill>
              <a:effectLst/>
              <a:latin typeface="+mn-lt"/>
              <a:ea typeface="+mn-ea"/>
              <a:cs typeface="+mn-cs"/>
            </a:rPr>
            <a:t>as well as provide loans for land or public housing purchases</a:t>
          </a:r>
          <a:r>
            <a:rPr lang="en-US" sz="1100"/>
            <a:t>. The HDB also carries out land reclamation works and handles the infrastructure for Singapore's national resource stockpiles.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17</xdr:row>
      <xdr:rowOff>44450</xdr:rowOff>
    </xdr:from>
    <xdr:to>
      <xdr:col>18</xdr:col>
      <xdr:colOff>187200</xdr:colOff>
      <xdr:row>21</xdr:row>
      <xdr:rowOff>135850</xdr:rowOff>
    </xdr:to>
    <xdr:sp macro="" textlink="">
      <xdr:nvSpPr>
        <xdr:cNvPr id="4" name="TextBox 3">
          <a:extLst>
            <a:ext uri="{FF2B5EF4-FFF2-40B4-BE49-F238E27FC236}">
              <a16:creationId xmlns:a16="http://schemas.microsoft.com/office/drawing/2014/main" id="{C77407E9-658E-4259-B368-8B47691F03E1}"/>
            </a:ext>
          </a:extLst>
        </xdr:cNvPr>
        <xdr:cNvSpPr txBox="1"/>
      </xdr:nvSpPr>
      <xdr:spPr>
        <a:xfrm>
          <a:off x="0" y="2438400"/>
          <a:ext cx="11160000" cy="82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dataset collection comprises administrative information on the resale of HDB flats.</a:t>
          </a:r>
          <a:r>
            <a:rPr lang="en-US" sz="1100" b="0" i="0" baseline="0">
              <a:solidFill>
                <a:schemeClr val="dk1"/>
              </a:solidFill>
              <a:effectLst/>
              <a:latin typeface="+mn-lt"/>
              <a:ea typeface="+mn-ea"/>
              <a:cs typeface="+mn-cs"/>
            </a:rPr>
            <a:t> D</a:t>
          </a:r>
          <a:r>
            <a:rPr lang="en-US" sz="1100" b="0" i="0">
              <a:solidFill>
                <a:schemeClr val="dk1"/>
              </a:solidFill>
              <a:effectLst/>
              <a:latin typeface="+mn-lt"/>
              <a:ea typeface="+mn-ea"/>
              <a:cs typeface="+mn-cs"/>
            </a:rPr>
            <a:t>ata prior to March 2012 is recorded based on the approval date of resale transactions, while data from March 2012 onwards is documented based to the registration date of resale transactions. There is no</a:t>
          </a:r>
          <a:r>
            <a:rPr lang="en-US" sz="1100" b="0" i="0" baseline="0">
              <a:solidFill>
                <a:schemeClr val="dk1"/>
              </a:solidFill>
              <a:effectLst/>
              <a:latin typeface="+mn-lt"/>
              <a:ea typeface="+mn-ea"/>
              <a:cs typeface="+mn-cs"/>
            </a:rPr>
            <a:t> statement about the data collection method.</a:t>
          </a:r>
          <a:r>
            <a:rPr lang="en-US" sz="1100" b="0" i="0">
              <a:solidFill>
                <a:schemeClr val="dk1"/>
              </a:solidFill>
              <a:effectLst/>
              <a:latin typeface="+mn-lt"/>
              <a:ea typeface="+mn-ea"/>
              <a:cs typeface="+mn-cs"/>
            </a:rPr>
            <a:t> However, since</a:t>
          </a:r>
          <a:r>
            <a:rPr lang="en-US" sz="1100" b="0" i="0" baseline="0">
              <a:solidFill>
                <a:schemeClr val="dk1"/>
              </a:solidFill>
              <a:effectLst/>
              <a:latin typeface="+mn-lt"/>
              <a:ea typeface="+mn-ea"/>
              <a:cs typeface="+mn-cs"/>
            </a:rPr>
            <a:t> it is the data coming from government statutory board, it is believed that the data is collected by an automated system. Also there is no statement mentioning the data update frequency. However, i</a:t>
          </a:r>
          <a:r>
            <a:rPr lang="en-US" sz="1100" b="0" i="0">
              <a:solidFill>
                <a:schemeClr val="dk1"/>
              </a:solidFill>
              <a:effectLst/>
              <a:latin typeface="+mn-lt"/>
              <a:ea typeface="+mn-ea"/>
              <a:cs typeface="+mn-cs"/>
            </a:rPr>
            <a:t>t is presumed</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that the data is updated at least on a monthly basis, as information for the previous month becomes available in the subsequent month.</a:t>
          </a:r>
        </a:p>
      </xdr:txBody>
    </xdr:sp>
    <xdr:clientData/>
  </xdr:twoCellAnchor>
  <xdr:twoCellAnchor>
    <xdr:from>
      <xdr:col>0</xdr:col>
      <xdr:colOff>0</xdr:colOff>
      <xdr:row>23</xdr:row>
      <xdr:rowOff>50800</xdr:rowOff>
    </xdr:from>
    <xdr:to>
      <xdr:col>18</xdr:col>
      <xdr:colOff>187200</xdr:colOff>
      <xdr:row>33</xdr:row>
      <xdr:rowOff>45300</xdr:rowOff>
    </xdr:to>
    <xdr:sp macro="" textlink="">
      <xdr:nvSpPr>
        <xdr:cNvPr id="5" name="TextBox 4">
          <a:extLst>
            <a:ext uri="{FF2B5EF4-FFF2-40B4-BE49-F238E27FC236}">
              <a16:creationId xmlns:a16="http://schemas.microsoft.com/office/drawing/2014/main" id="{AB982FAD-0EF1-4D92-9B6D-4D56CA4B775E}"/>
            </a:ext>
          </a:extLst>
        </xdr:cNvPr>
        <xdr:cNvSpPr txBox="1"/>
      </xdr:nvSpPr>
      <xdr:spPr>
        <a:xfrm>
          <a:off x="0" y="3549650"/>
          <a:ext cx="11160000" cy="1836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dataset collection mainly</a:t>
          </a:r>
          <a:r>
            <a:rPr lang="en-US" sz="1100" baseline="0"/>
            <a:t> contains the resale transaction month, resale price and the details of the resaled flats which includes the location, type and model, storey range, floor area, lease commence date and remaining lease. The dataset collection ranges from Jan 1990 to Dec 2023, and contains about 915k resale transactions in total.  </a:t>
          </a:r>
          <a:endParaRPr lang="en-US" sz="1100"/>
        </a:p>
        <a:p>
          <a:endParaRPr lang="en-US" sz="1100"/>
        </a:p>
        <a:p>
          <a:r>
            <a:rPr lang="en-US" sz="1100"/>
            <a:t>There are five datasets in this data collection as below:</a:t>
          </a:r>
        </a:p>
        <a:p>
          <a:r>
            <a:rPr lang="en-US" sz="1100"/>
            <a:t>1) </a:t>
          </a:r>
          <a:r>
            <a:rPr lang="en-US" sz="1100" b="0" i="0" u="none" strike="noStrike">
              <a:solidFill>
                <a:schemeClr val="dk1"/>
              </a:solidFill>
              <a:effectLst/>
              <a:latin typeface="+mn-lt"/>
              <a:ea typeface="+mn-ea"/>
              <a:cs typeface="+mn-cs"/>
            </a:rPr>
            <a:t>Flat Resale Jan 1990 - Dec 1999</a:t>
          </a:r>
          <a:r>
            <a:rPr lang="en-US" sz="1100" b="0" i="0" u="none" strike="noStrike" baseline="0">
              <a:solidFill>
                <a:schemeClr val="dk1"/>
              </a:solidFill>
              <a:effectLst/>
              <a:latin typeface="+mn-lt"/>
              <a:ea typeface="+mn-ea"/>
              <a:cs typeface="+mn-cs"/>
            </a:rPr>
            <a:t>   </a:t>
          </a:r>
          <a:r>
            <a:rPr lang="en-US" sz="1100" b="0" i="0" u="none" strike="noStrike">
              <a:solidFill>
                <a:schemeClr val="dk1"/>
              </a:solidFill>
              <a:effectLst/>
              <a:latin typeface="+mn-lt"/>
              <a:ea typeface="+mn-ea"/>
              <a:cs typeface="+mn-cs"/>
            </a:rPr>
            <a:t>:</a:t>
          </a:r>
          <a:r>
            <a:rPr lang="en-US" sz="1100" b="0" i="0" u="none" strike="noStrike" baseline="0">
              <a:solidFill>
                <a:schemeClr val="dk1"/>
              </a:solidFill>
              <a:effectLst/>
              <a:latin typeface="+mn-lt"/>
              <a:ea typeface="+mn-ea"/>
              <a:cs typeface="+mn-cs"/>
            </a:rPr>
            <a:t> Contains 287,196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2) Flat Resale Jan 2000 - Feb 2012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369,651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3) Flat Resale Mar 2012 - Dec 2014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52,203 resale transactions. R</a:t>
          </a:r>
          <a:r>
            <a:rPr lang="en-US" sz="1100" b="0" i="0">
              <a:solidFill>
                <a:schemeClr val="dk1"/>
              </a:solidFill>
              <a:effectLst/>
              <a:latin typeface="+mn-lt"/>
              <a:ea typeface="+mn-ea"/>
              <a:cs typeface="+mn-cs"/>
            </a:rPr>
            <a:t>ecorded based on the registration date of resale transactions. Does not contain remaining lease column. </a:t>
          </a:r>
          <a:endParaRPr lang="en-US"/>
        </a:p>
        <a:p>
          <a:r>
            <a:rPr lang="en-US" sz="1100" b="0" i="0" u="none" strike="noStrike">
              <a:solidFill>
                <a:schemeClr val="dk1"/>
              </a:solidFill>
              <a:effectLst/>
              <a:latin typeface="+mn-lt"/>
              <a:ea typeface="+mn-ea"/>
              <a:cs typeface="+mn-cs"/>
            </a:rPr>
            <a:t>4) Flat Resale Jan 2015 - Dec 2016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37,153 resale transactions. R</a:t>
          </a:r>
          <a:r>
            <a:rPr lang="en-US" sz="1100" b="0" i="0">
              <a:solidFill>
                <a:schemeClr val="dk1"/>
              </a:solidFill>
              <a:effectLst/>
              <a:latin typeface="+mn-lt"/>
              <a:ea typeface="+mn-ea"/>
              <a:cs typeface="+mn-cs"/>
            </a:rPr>
            <a:t>ecorded based on the registration date of resale transactions. Contains remaining lease column. </a:t>
          </a:r>
          <a:endParaRPr lang="en-US"/>
        </a:p>
        <a:p>
          <a:r>
            <a:rPr lang="en-US"/>
            <a:t>5) </a:t>
          </a:r>
          <a:r>
            <a:rPr lang="en-US" sz="1100" b="0" i="0" u="none" strike="noStrike">
              <a:solidFill>
                <a:schemeClr val="dk1"/>
              </a:solidFill>
              <a:effectLst/>
              <a:latin typeface="+mn-lt"/>
              <a:ea typeface="+mn-ea"/>
              <a:cs typeface="+mn-cs"/>
            </a:rPr>
            <a:t>Flat Resale Jan 2017 - Dec 2023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169,168 resale transactions. R</a:t>
          </a:r>
          <a:r>
            <a:rPr lang="en-US" sz="1100" b="0" i="0">
              <a:solidFill>
                <a:schemeClr val="dk1"/>
              </a:solidFill>
              <a:effectLst/>
              <a:latin typeface="+mn-lt"/>
              <a:ea typeface="+mn-ea"/>
              <a:cs typeface="+mn-cs"/>
            </a:rPr>
            <a:t>ecorded based on the registration date of resale transactions. Contains remaining lease column in slightly different format.</a:t>
          </a:r>
          <a:r>
            <a:rPr lang="en-US" sz="1100" b="0" i="0" baseline="0">
              <a:solidFill>
                <a:schemeClr val="dk1"/>
              </a:solidFill>
              <a:effectLst/>
              <a:latin typeface="+mn-lt"/>
              <a:ea typeface="+mn-ea"/>
              <a:cs typeface="+mn-cs"/>
            </a:rPr>
            <a:t> </a:t>
          </a:r>
          <a:endParaRPr lang="en-US" sz="1100" b="0" i="0">
            <a:solidFill>
              <a:schemeClr val="dk1"/>
            </a:solidFill>
            <a:effectLst/>
            <a:latin typeface="+mn-lt"/>
            <a:ea typeface="+mn-ea"/>
            <a:cs typeface="+mn-cs"/>
          </a:endParaRPr>
        </a:p>
      </xdr:txBody>
    </xdr:sp>
    <xdr:clientData/>
  </xdr:twoCellAnchor>
  <xdr:twoCellAnchor>
    <xdr:from>
      <xdr:col>0</xdr:col>
      <xdr:colOff>0</xdr:colOff>
      <xdr:row>35</xdr:row>
      <xdr:rowOff>57150</xdr:rowOff>
    </xdr:from>
    <xdr:to>
      <xdr:col>18</xdr:col>
      <xdr:colOff>187200</xdr:colOff>
      <xdr:row>38</xdr:row>
      <xdr:rowOff>120650</xdr:rowOff>
    </xdr:to>
    <xdr:sp macro="" textlink="">
      <xdr:nvSpPr>
        <xdr:cNvPr id="6" name="TextBox 5">
          <a:extLst>
            <a:ext uri="{FF2B5EF4-FFF2-40B4-BE49-F238E27FC236}">
              <a16:creationId xmlns:a16="http://schemas.microsoft.com/office/drawing/2014/main" id="{0784D897-BA6F-42AC-B72F-4762A2C9D189}"/>
            </a:ext>
          </a:extLst>
        </xdr:cNvPr>
        <xdr:cNvSpPr txBox="1"/>
      </xdr:nvSpPr>
      <xdr:spPr>
        <a:xfrm>
          <a:off x="0" y="6502400"/>
          <a:ext cx="11160000" cy="615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Data before March 2012 is recorded based on the transaction approval date, while data from March 2012 onwards is documented based to the transaction registration date.</a:t>
          </a:r>
          <a:r>
            <a:rPr lang="en-US" sz="1100" baseline="0"/>
            <a:t> </a:t>
          </a:r>
          <a:r>
            <a:rPr lang="en-US" sz="1100" b="0" i="0">
              <a:solidFill>
                <a:schemeClr val="dk1"/>
              </a:solidFill>
              <a:effectLst/>
              <a:latin typeface="+mn-lt"/>
              <a:ea typeface="+mn-ea"/>
              <a:cs typeface="+mn-cs"/>
            </a:rPr>
            <a:t>According to the HDB website below, after the registration of a transaction, it takes about 8 weeks to process the application and finalize the transaction. This time lag means that data recorded based on approval date (pre-March 2012) is effectively 8 weeks later than data recorded based on registration date (post-March 2012). </a:t>
          </a:r>
        </a:p>
      </xdr:txBody>
    </xdr:sp>
    <xdr:clientData/>
  </xdr:twoCellAnchor>
  <xdr:twoCellAnchor>
    <xdr:from>
      <xdr:col>0</xdr:col>
      <xdr:colOff>0</xdr:colOff>
      <xdr:row>51</xdr:row>
      <xdr:rowOff>50800</xdr:rowOff>
    </xdr:from>
    <xdr:to>
      <xdr:col>18</xdr:col>
      <xdr:colOff>187200</xdr:colOff>
      <xdr:row>56</xdr:row>
      <xdr:rowOff>114300</xdr:rowOff>
    </xdr:to>
    <xdr:sp macro="" textlink="">
      <xdr:nvSpPr>
        <xdr:cNvPr id="7" name="TextBox 6">
          <a:extLst>
            <a:ext uri="{FF2B5EF4-FFF2-40B4-BE49-F238E27FC236}">
              <a16:creationId xmlns:a16="http://schemas.microsoft.com/office/drawing/2014/main" id="{ED839386-9204-44ED-8E10-3C0855F9DE96}"/>
            </a:ext>
          </a:extLst>
        </xdr:cNvPr>
        <xdr:cNvSpPr txBox="1"/>
      </xdr:nvSpPr>
      <xdr:spPr>
        <a:xfrm>
          <a:off x="0" y="8705850"/>
          <a:ext cx="11160000" cy="984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effectLst/>
            </a:rPr>
            <a:t>Since this is an</a:t>
          </a:r>
          <a:r>
            <a:rPr lang="en-US" baseline="0">
              <a:effectLst/>
            </a:rPr>
            <a:t> analysis about the factors that influence HDB flat resale price, this dataset collection that contains the resale price across a long period of time is definitely relevant and important to the analysis. Also, the data is provided by government statutory board, so it is considered reliable and complete version of the data available. Moreover, </a:t>
          </a:r>
          <a:r>
            <a:rPr lang="en-US" sz="1100" b="0" i="0">
              <a:solidFill>
                <a:schemeClr val="dk1"/>
              </a:solidFill>
              <a:effectLst/>
              <a:latin typeface="+mn-lt"/>
              <a:ea typeface="+mn-ea"/>
              <a:cs typeface="+mn-cs"/>
            </a:rPr>
            <a:t>two factors contribute to the accuracy of this dataset</a:t>
          </a:r>
          <a:r>
            <a:rPr lang="en-US" baseline="0">
              <a:effectLst/>
            </a:rPr>
            <a:t>. Firstly, </a:t>
          </a:r>
          <a:r>
            <a:rPr lang="en-US" sz="1100">
              <a:solidFill>
                <a:schemeClr val="dk1"/>
              </a:solidFill>
              <a:effectLst/>
              <a:latin typeface="+mn-lt"/>
              <a:ea typeface="+mn-ea"/>
              <a:cs typeface="+mn-cs"/>
            </a:rPr>
            <a:t>the approximate floor area includes any recess area purchased, space adding item under HDB’s upgrading programmes, roof terrace, and more. Secondly, the transactions exclude resale transactions that may not reflect the full market price, such as resale between relatives and resale of part shares. </a:t>
          </a:r>
          <a:r>
            <a:rPr lang="en-US" sz="1100" b="0" i="0">
              <a:solidFill>
                <a:schemeClr val="dk1"/>
              </a:solidFill>
              <a:effectLst/>
              <a:latin typeface="+mn-lt"/>
              <a:ea typeface="+mn-ea"/>
              <a:cs typeface="+mn-cs"/>
            </a:rPr>
            <a:t>Considering these factors</a:t>
          </a:r>
          <a:r>
            <a:rPr lang="en-US" sz="1100">
              <a:solidFill>
                <a:schemeClr val="dk1"/>
              </a:solidFill>
              <a:effectLst/>
              <a:latin typeface="+mn-lt"/>
              <a:ea typeface="+mn-ea"/>
              <a:cs typeface="+mn-cs"/>
            </a:rPr>
            <a:t>, </a:t>
          </a:r>
          <a:r>
            <a:rPr lang="en-US" sz="1100" b="0" i="0">
              <a:solidFill>
                <a:schemeClr val="dk1"/>
              </a:solidFill>
              <a:effectLst/>
              <a:latin typeface="+mn-lt"/>
              <a:ea typeface="+mn-ea"/>
              <a:cs typeface="+mn-cs"/>
            </a:rPr>
            <a:t>the dataset collection stands as a valuable and trustworthy source, making it well-suited for the intended analysis.</a:t>
          </a:r>
          <a:endParaRPr lang="en-US">
            <a:effectLst/>
          </a:endParaRPr>
        </a:p>
      </xdr:txBody>
    </xdr:sp>
    <xdr:clientData/>
  </xdr:twoCellAnchor>
  <xdr:twoCellAnchor>
    <xdr:from>
      <xdr:col>0</xdr:col>
      <xdr:colOff>0</xdr:colOff>
      <xdr:row>58</xdr:row>
      <xdr:rowOff>57150</xdr:rowOff>
    </xdr:from>
    <xdr:to>
      <xdr:col>18</xdr:col>
      <xdr:colOff>187200</xdr:colOff>
      <xdr:row>68</xdr:row>
      <xdr:rowOff>31750</xdr:rowOff>
    </xdr:to>
    <xdr:sp macro="" textlink="">
      <xdr:nvSpPr>
        <xdr:cNvPr id="8" name="TextBox 7">
          <a:extLst>
            <a:ext uri="{FF2B5EF4-FFF2-40B4-BE49-F238E27FC236}">
              <a16:creationId xmlns:a16="http://schemas.microsoft.com/office/drawing/2014/main" id="{7571428A-C28E-457C-9D00-0396B2985AAA}"/>
            </a:ext>
          </a:extLst>
        </xdr:cNvPr>
        <xdr:cNvSpPr txBox="1"/>
      </xdr:nvSpPr>
      <xdr:spPr>
        <a:xfrm>
          <a:off x="0" y="10737850"/>
          <a:ext cx="11160000" cy="1816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There is a potential exclusion bias when the flat resale price analysis is conducted solely based on this dataset collection. This is because the resale price could be affected by many other factors such as flat condition, t</a:t>
          </a:r>
          <a:r>
            <a:rPr lang="en-US" sz="1100" b="0" i="0">
              <a:solidFill>
                <a:schemeClr val="dk1"/>
              </a:solidFill>
              <a:effectLst/>
              <a:latin typeface="+mn-lt"/>
              <a:ea typeface="+mn-ea"/>
              <a:cs typeface="+mn-cs"/>
            </a:rPr>
            <a:t>he fluctuating supply and demand for Built-to-Order flats (BTOs)</a:t>
          </a:r>
          <a:r>
            <a:rPr lang="en-US" sz="1100" baseline="0"/>
            <a:t>, distance to amenities like train stations, loan interest rates, </a:t>
          </a:r>
          <a:r>
            <a:rPr lang="en-US" sz="1100" b="0" i="0">
              <a:solidFill>
                <a:schemeClr val="dk1"/>
              </a:solidFill>
              <a:effectLst/>
              <a:latin typeface="+mn-lt"/>
              <a:ea typeface="+mn-ea"/>
              <a:cs typeface="+mn-cs"/>
            </a:rPr>
            <a:t>the Consumer Price Index (CPI)</a:t>
          </a:r>
          <a:r>
            <a:rPr lang="en-US" sz="1100" baseline="0"/>
            <a:t>, and more. Relying solely on this dataset might overlook these influential variables, leading to an incomplete understanding of the market dynamics.</a:t>
          </a:r>
        </a:p>
        <a:p>
          <a:endParaRPr lang="en-US" sz="1100" baseline="0"/>
        </a:p>
        <a:p>
          <a:r>
            <a:rPr lang="en-US" sz="1100" baseline="0"/>
            <a:t>Besides, although there is no any personal identifiable information in the datasets, there is still a minor risk that the buyers' and sellers' identities could be deduced through the </a:t>
          </a:r>
          <a:r>
            <a:rPr lang="en-US" sz="1100" baseline="0">
              <a:solidFill>
                <a:schemeClr val="dk1"/>
              </a:solidFill>
              <a:effectLst/>
              <a:latin typeface="+mn-lt"/>
              <a:ea typeface="+mn-ea"/>
              <a:cs typeface="+mn-cs"/>
            </a:rPr>
            <a:t>resale transaction registration/approval months, </a:t>
          </a:r>
          <a:r>
            <a:rPr lang="en-US" sz="1100" b="0" i="0">
              <a:solidFill>
                <a:schemeClr val="dk1"/>
              </a:solidFill>
              <a:effectLst/>
              <a:latin typeface="+mn-lt"/>
              <a:ea typeface="+mn-ea"/>
              <a:cs typeface="+mn-cs"/>
            </a:rPr>
            <a:t>along with various details about the resold flat. This raises concerns about potential data privacy issues, even in the absence of explicit personal information.</a:t>
          </a:r>
        </a:p>
        <a:p>
          <a:endParaRPr lang="en-US" sz="1100" baseline="0"/>
        </a:p>
        <a:p>
          <a:r>
            <a:rPr lang="en-US" sz="1100" baseline="0"/>
            <a:t>Lastly, if the analysis shows that certain flats in specific areas have generally lower values, it could potentially disadvantage the sellers in those areas when determining the resale prices. </a:t>
          </a:r>
          <a:r>
            <a:rPr lang="en-US" sz="1100" b="0" i="0">
              <a:solidFill>
                <a:schemeClr val="dk1"/>
              </a:solidFill>
              <a:effectLst/>
              <a:latin typeface="+mn-lt"/>
              <a:ea typeface="+mn-ea"/>
              <a:cs typeface="+mn-cs"/>
            </a:rPr>
            <a:t>This underscores the importance of considering the broader implications of such findings to ensure fairness and transparency in the real estate market.</a:t>
          </a:r>
          <a:endParaRPr lang="en-US" sz="1100"/>
        </a:p>
      </xdr:txBody>
    </xdr:sp>
    <xdr:clientData/>
  </xdr:twoCellAnchor>
  <xdr:twoCellAnchor>
    <xdr:from>
      <xdr:col>0</xdr:col>
      <xdr:colOff>0</xdr:colOff>
      <xdr:row>40</xdr:row>
      <xdr:rowOff>50800</xdr:rowOff>
    </xdr:from>
    <xdr:to>
      <xdr:col>18</xdr:col>
      <xdr:colOff>187200</xdr:colOff>
      <xdr:row>49</xdr:row>
      <xdr:rowOff>95250</xdr:rowOff>
    </xdr:to>
    <xdr:sp macro="" textlink="">
      <xdr:nvSpPr>
        <xdr:cNvPr id="33" name="TextBox 32">
          <a:extLst>
            <a:ext uri="{FF2B5EF4-FFF2-40B4-BE49-F238E27FC236}">
              <a16:creationId xmlns:a16="http://schemas.microsoft.com/office/drawing/2014/main" id="{33CFB2CD-1B4E-4223-865F-49670909F2D7}"/>
            </a:ext>
          </a:extLst>
        </xdr:cNvPr>
        <xdr:cNvSpPr txBox="1"/>
      </xdr:nvSpPr>
      <xdr:spPr>
        <a:xfrm>
          <a:off x="0" y="7416800"/>
          <a:ext cx="11160000" cy="1701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solidFill>
                <a:schemeClr val="dk1"/>
              </a:solidFill>
              <a:effectLst/>
              <a:latin typeface="+mn-lt"/>
              <a:ea typeface="+mn-ea"/>
              <a:cs typeface="+mn-cs"/>
            </a:rPr>
            <a:t>Furthermore, data recorded based on the approval date </a:t>
          </a:r>
          <a:r>
            <a:rPr lang="en-US" sz="1100" b="0" i="0">
              <a:solidFill>
                <a:schemeClr val="dk1"/>
              </a:solidFill>
              <a:effectLst/>
              <a:latin typeface="+mn-lt"/>
              <a:ea typeface="+mn-ea"/>
              <a:cs typeface="+mn-cs"/>
            </a:rPr>
            <a:t>(pre-March 2012)</a:t>
          </a:r>
          <a:r>
            <a:rPr lang="en-US" sz="1100" baseline="0">
              <a:solidFill>
                <a:schemeClr val="dk1"/>
              </a:solidFill>
              <a:effectLst/>
              <a:latin typeface="+mn-lt"/>
              <a:ea typeface="+mn-ea"/>
              <a:cs typeface="+mn-cs"/>
            </a:rPr>
            <a:t> does not effectively reflect the real-time resale market price. This is because the approval date as per recorded in the dataset is 8 weeks after the buyers and sellers set the prices based on the market conditions. In other words, the prices on the dataset is 8 weeks behind the actual market condition. In contrast, data recorded based on registration date </a:t>
          </a:r>
          <a:r>
            <a:rPr lang="en-US" sz="1100" b="0" i="0">
              <a:solidFill>
                <a:schemeClr val="dk1"/>
              </a:solidFill>
              <a:effectLst/>
              <a:latin typeface="+mn-lt"/>
              <a:ea typeface="+mn-ea"/>
              <a:cs typeface="+mn-cs"/>
            </a:rPr>
            <a:t>(post-March 2012)</a:t>
          </a:r>
          <a:r>
            <a:rPr lang="en-US" sz="1100" baseline="0">
              <a:solidFill>
                <a:schemeClr val="dk1"/>
              </a:solidFill>
              <a:effectLst/>
              <a:latin typeface="+mn-lt"/>
              <a:ea typeface="+mn-ea"/>
              <a:cs typeface="+mn-cs"/>
            </a:rPr>
            <a:t> is more reflective of real-time resale market prices, as it represents the period when buyers and sellers set prices based on the existing market conditions.</a:t>
          </a:r>
        </a:p>
        <a:p>
          <a:endParaRPr lang="en-US">
            <a:effectLst/>
          </a:endParaRPr>
        </a:p>
        <a:p>
          <a:r>
            <a:rPr lang="en-US" sz="1100" baseline="0">
              <a:solidFill>
                <a:schemeClr val="dk1"/>
              </a:solidFill>
              <a:effectLst/>
              <a:latin typeface="+mn-lt"/>
              <a:ea typeface="+mn-ea"/>
              <a:cs typeface="+mn-cs"/>
            </a:rPr>
            <a:t>For dataset </a:t>
          </a:r>
          <a:r>
            <a:rPr lang="en-US" sz="1100" b="0" i="0" baseline="0">
              <a:solidFill>
                <a:schemeClr val="dk1"/>
              </a:solidFill>
              <a:effectLst/>
              <a:latin typeface="+mn-lt"/>
              <a:ea typeface="+mn-ea"/>
              <a:cs typeface="+mn-cs"/>
            </a:rPr>
            <a:t>from</a:t>
          </a:r>
          <a:r>
            <a:rPr lang="en-US" sz="1100" b="0" i="0">
              <a:solidFill>
                <a:schemeClr val="dk1"/>
              </a:solidFill>
              <a:effectLst/>
              <a:latin typeface="+mn-lt"/>
              <a:ea typeface="+mn-ea"/>
              <a:cs typeface="+mn-cs"/>
            </a:rPr>
            <a:t> Mar 2012 to Dec 2014, there are 6,838</a:t>
          </a:r>
          <a:r>
            <a:rPr lang="en-US" sz="1100" b="0" i="0" baseline="0">
              <a:solidFill>
                <a:schemeClr val="dk1"/>
              </a:solidFill>
              <a:effectLst/>
              <a:latin typeface="+mn-lt"/>
              <a:ea typeface="+mn-ea"/>
              <a:cs typeface="+mn-cs"/>
            </a:rPr>
            <a:t> resale records with varying flat storey range. </a:t>
          </a:r>
          <a:r>
            <a:rPr lang="en-US" sz="1100" b="0" i="0">
              <a:solidFill>
                <a:schemeClr val="dk1"/>
              </a:solidFill>
              <a:effectLst/>
              <a:latin typeface="+mn-lt"/>
              <a:ea typeface="+mn-ea"/>
              <a:cs typeface="+mn-cs"/>
            </a:rPr>
            <a:t>The storey ranges exhibit two patterns: most</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increment by 3 (e.g., 1 to 3, 4 to 6),</a:t>
          </a:r>
          <a:r>
            <a:rPr lang="en-US" sz="1100" b="0" i="0" baseline="0">
              <a:solidFill>
                <a:schemeClr val="dk1"/>
              </a:solidFill>
              <a:effectLst/>
              <a:latin typeface="+mn-lt"/>
              <a:ea typeface="+mn-ea"/>
              <a:cs typeface="+mn-cs"/>
            </a:rPr>
            <a:t> while </a:t>
          </a:r>
          <a:r>
            <a:rPr lang="en-US" sz="1100" b="0" i="0">
              <a:solidFill>
                <a:schemeClr val="dk1"/>
              </a:solidFill>
              <a:effectLst/>
              <a:latin typeface="+mn-lt"/>
              <a:ea typeface="+mn-ea"/>
              <a:cs typeface="+mn-cs"/>
            </a:rPr>
            <a:t>some increment by 5 (e.g., 1 to 5, 6 to 10). </a:t>
          </a:r>
          <a:r>
            <a:rPr lang="en-US" sz="1100" b="0" i="0" baseline="0">
              <a:solidFill>
                <a:schemeClr val="dk1"/>
              </a:solidFill>
              <a:effectLst/>
              <a:latin typeface="+mn-lt"/>
              <a:ea typeface="+mn-ea"/>
              <a:cs typeface="+mn-cs"/>
            </a:rPr>
            <a:t>To standardize the storey ranges, </a:t>
          </a:r>
          <a:r>
            <a:rPr lang="en-US" sz="1100" b="0" i="0">
              <a:solidFill>
                <a:schemeClr val="dk1"/>
              </a:solidFill>
              <a:effectLst/>
              <a:latin typeface="+mn-lt"/>
              <a:ea typeface="+mn-ea"/>
              <a:cs typeface="+mn-cs"/>
            </a:rPr>
            <a:t>each affected record is assigned a storey number based on its existing range. Then, a new storey range with an increment of 3 is generated using the newly assigned storey numbers. It is essential to acknowledge that although this aligns the storey range for all records, the newly generated storey range may not precisely represent the actual values. </a:t>
          </a:r>
          <a:endParaRPr lang="en-US">
            <a:effectLst/>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30</xdr:row>
      <xdr:rowOff>50800</xdr:rowOff>
    </xdr:from>
    <xdr:to>
      <xdr:col>18</xdr:col>
      <xdr:colOff>187200</xdr:colOff>
      <xdr:row>33</xdr:row>
      <xdr:rowOff>120650</xdr:rowOff>
    </xdr:to>
    <xdr:sp macro="" textlink="">
      <xdr:nvSpPr>
        <xdr:cNvPr id="2" name="TextBox 1">
          <a:extLst>
            <a:ext uri="{FF2B5EF4-FFF2-40B4-BE49-F238E27FC236}">
              <a16:creationId xmlns:a16="http://schemas.microsoft.com/office/drawing/2014/main" id="{0A7327A3-C9AA-459E-8BB4-739928DF1744}"/>
            </a:ext>
          </a:extLst>
        </xdr:cNvPr>
        <xdr:cNvSpPr txBox="1"/>
      </xdr:nvSpPr>
      <xdr:spPr>
        <a:xfrm>
          <a:off x="0" y="16256000"/>
          <a:ext cx="11160000" cy="62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Taking</a:t>
          </a:r>
          <a:r>
            <a:rPr lang="en-US" sz="1100" baseline="0"/>
            <a:t> </a:t>
          </a:r>
          <a:r>
            <a:rPr lang="en-US" sz="1100"/>
            <a:t>MRT</a:t>
          </a:r>
          <a:r>
            <a:rPr lang="en-US" sz="1100" baseline="0"/>
            <a:t> and LRT is one of the important transportation modes in Singapore. Today, the rail network has </a:t>
          </a:r>
          <a:r>
            <a:rPr lang="en-US" sz="1100" b="0" i="0">
              <a:solidFill>
                <a:schemeClr val="dk1"/>
              </a:solidFill>
              <a:effectLst/>
              <a:latin typeface="+mn-lt"/>
              <a:ea typeface="+mn-ea"/>
              <a:cs typeface="+mn-cs"/>
            </a:rPr>
            <a:t>over 200 thousand daily ridership. Therefore, the distance of HDB flats to train stations can influence their resale prices. </a:t>
          </a:r>
          <a:r>
            <a:rPr lang="en-US" sz="1100" b="0" i="0" baseline="0">
              <a:solidFill>
                <a:schemeClr val="dk1"/>
              </a:solidFill>
              <a:effectLst/>
              <a:latin typeface="+mn-lt"/>
              <a:ea typeface="+mn-ea"/>
              <a:cs typeface="+mn-cs"/>
            </a:rPr>
            <a:t>In order to enhance the accuracy of the analysis, the opening and closure of the train stations should be considered when calculating the distances for  historical records. Despite the data is not from authorized source, it would still be used for the analysis in calculating the distance to the nearest train station for each resold flat. </a:t>
          </a:r>
          <a:endParaRPr lang="en-US" sz="1100"/>
        </a:p>
      </xdr:txBody>
    </xdr:sp>
    <xdr:clientData/>
  </xdr:twoCellAnchor>
  <xdr:twoCellAnchor>
    <xdr:from>
      <xdr:col>0</xdr:col>
      <xdr:colOff>0</xdr:colOff>
      <xdr:row>7</xdr:row>
      <xdr:rowOff>50800</xdr:rowOff>
    </xdr:from>
    <xdr:to>
      <xdr:col>18</xdr:col>
      <xdr:colOff>187200</xdr:colOff>
      <xdr:row>15</xdr:row>
      <xdr:rowOff>107950</xdr:rowOff>
    </xdr:to>
    <xdr:sp macro="" textlink="">
      <xdr:nvSpPr>
        <xdr:cNvPr id="9" name="TextBox 8">
          <a:extLst>
            <a:ext uri="{FF2B5EF4-FFF2-40B4-BE49-F238E27FC236}">
              <a16:creationId xmlns:a16="http://schemas.microsoft.com/office/drawing/2014/main" id="{38E207D0-FAC1-49DA-A613-3A2A947ADE50}"/>
            </a:ext>
          </a:extLst>
        </xdr:cNvPr>
        <xdr:cNvSpPr txBox="1"/>
      </xdr:nvSpPr>
      <xdr:spPr>
        <a:xfrm>
          <a:off x="0" y="1339850"/>
          <a:ext cx="11160000" cy="1530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t>The</a:t>
          </a:r>
          <a:r>
            <a:rPr lang="en-US" sz="1100" baseline="0"/>
            <a:t> list of train stations (MRT and LRT lines), along with their respective opening and closure dates is retrieved from Wikipedia.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baseline="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Wikipedia is a free online encyclopedia, created and edited by volunteers around the world and hosted by the Wikimedia Foundation. The</a:t>
          </a:r>
          <a:r>
            <a:rPr lang="en-US" sz="1100" b="0" i="0" baseline="0">
              <a:solidFill>
                <a:schemeClr val="dk1"/>
              </a:solidFill>
              <a:effectLst/>
              <a:latin typeface="+mn-lt"/>
              <a:ea typeface="+mn-ea"/>
              <a:cs typeface="+mn-cs"/>
            </a:rPr>
            <a:t> list is compiled from two Wikipedia articles, namely '</a:t>
          </a:r>
          <a:r>
            <a:rPr lang="en-US" sz="1100" b="0" i="0">
              <a:solidFill>
                <a:schemeClr val="dk1"/>
              </a:solidFill>
              <a:effectLst/>
              <a:latin typeface="+mn-lt"/>
              <a:ea typeface="+mn-ea"/>
              <a:cs typeface="+mn-cs"/>
            </a:rPr>
            <a:t>List of Singapore MRT stations' and 'List of Singapore LRT stations'.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List of Singapore MRT stations was first created by a</a:t>
          </a:r>
          <a:r>
            <a:rPr lang="en-US" sz="1100" b="0" i="0" baseline="0">
              <a:solidFill>
                <a:schemeClr val="dk1"/>
              </a:solidFill>
              <a:effectLst/>
              <a:latin typeface="+mn-lt"/>
              <a:ea typeface="+mn-ea"/>
              <a:cs typeface="+mn-cs"/>
            </a:rPr>
            <a:t> dedicated volunteer named </a:t>
          </a:r>
          <a:r>
            <a:rPr lang="en-US" sz="1100" b="0" i="0">
              <a:solidFill>
                <a:schemeClr val="dk1"/>
              </a:solidFill>
              <a:effectLst/>
              <a:latin typeface="+mn-lt"/>
              <a:ea typeface="+mn-ea"/>
              <a:cs typeface="+mn-cs"/>
            </a:rPr>
            <a:t>Huaiwei on 25 March 2005,</a:t>
          </a:r>
          <a:r>
            <a:rPr lang="en-US" sz="1100" b="0" i="0" baseline="0">
              <a:solidFill>
                <a:schemeClr val="dk1"/>
              </a:solidFill>
              <a:effectLst/>
              <a:latin typeface="+mn-lt"/>
              <a:ea typeface="+mn-ea"/>
              <a:cs typeface="+mn-cs"/>
            </a:rPr>
            <a:t> and </a:t>
          </a:r>
          <a:r>
            <a:rPr lang="en-US" sz="1100" b="0" i="0">
              <a:solidFill>
                <a:schemeClr val="dk1"/>
              </a:solidFill>
              <a:effectLst/>
              <a:latin typeface="+mn-lt"/>
              <a:ea typeface="+mn-ea"/>
              <a:cs typeface="+mn-cs"/>
            </a:rPr>
            <a:t>underwent its most recent update on January 2, 2024.</a:t>
          </a:r>
          <a:r>
            <a:rPr lang="en-US" sz="1100" b="0" i="0" baseline="0">
              <a:solidFill>
                <a:schemeClr val="dk1"/>
              </a:solidFill>
              <a:effectLst/>
              <a:latin typeface="+mn-lt"/>
              <a:ea typeface="+mn-ea"/>
              <a:cs typeface="+mn-cs"/>
            </a:rPr>
            <a:t> In this period, </a:t>
          </a:r>
          <a:r>
            <a:rPr lang="en-US" sz="1100" b="0" i="0">
              <a:solidFill>
                <a:schemeClr val="dk1"/>
              </a:solidFill>
              <a:effectLst/>
              <a:latin typeface="+mn-lt"/>
              <a:ea typeface="+mn-ea"/>
              <a:cs typeface="+mn-cs"/>
            </a:rPr>
            <a:t>a total of 1440 revisions have been implemented to enhance and refine the content. </a:t>
          </a:r>
          <a:r>
            <a:rPr lang="en-US" sz="1100" b="0" i="0" baseline="0">
              <a:solidFill>
                <a:schemeClr val="dk1"/>
              </a:solidFill>
              <a:effectLst/>
              <a:latin typeface="+mn-lt"/>
              <a:ea typeface="+mn-ea"/>
              <a:cs typeface="+mn-cs"/>
            </a:rPr>
            <a:t>Similarly, the </a:t>
          </a:r>
          <a:r>
            <a:rPr lang="en-US" sz="1100" b="0" i="0">
              <a:solidFill>
                <a:schemeClr val="dk1"/>
              </a:solidFill>
              <a:effectLst/>
              <a:latin typeface="+mn-lt"/>
              <a:ea typeface="+mn-ea"/>
              <a:cs typeface="+mn-cs"/>
            </a:rPr>
            <a:t>List of Singapore LRT stations was</a:t>
          </a:r>
          <a:r>
            <a:rPr lang="en-US" sz="1100" b="0" i="0" baseline="0">
              <a:solidFill>
                <a:schemeClr val="dk1"/>
              </a:solidFill>
              <a:effectLst/>
              <a:latin typeface="+mn-lt"/>
              <a:ea typeface="+mn-ea"/>
              <a:cs typeface="+mn-cs"/>
            </a:rPr>
            <a:t> also initiated by </a:t>
          </a:r>
          <a:r>
            <a:rPr lang="en-US" sz="1100" b="0" i="0">
              <a:solidFill>
                <a:schemeClr val="dk1"/>
              </a:solidFill>
              <a:effectLst/>
              <a:latin typeface="+mn-lt"/>
              <a:ea typeface="+mn-ea"/>
              <a:cs typeface="+mn-cs"/>
            </a:rPr>
            <a:t>Huaiwei. It was created on 27 March 2005</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and </a:t>
          </a:r>
          <a:r>
            <a:rPr lang="en-US" sz="1100" b="0" i="0" baseline="0">
              <a:solidFill>
                <a:schemeClr val="dk1"/>
              </a:solidFill>
              <a:effectLst/>
              <a:latin typeface="+mn-lt"/>
              <a:ea typeface="+mn-ea"/>
              <a:cs typeface="+mn-cs"/>
            </a:rPr>
            <a:t>l</a:t>
          </a:r>
          <a:r>
            <a:rPr lang="en-US" sz="1100" b="0" i="0">
              <a:solidFill>
                <a:schemeClr val="dk1"/>
              </a:solidFill>
              <a:effectLst/>
              <a:latin typeface="+mn-lt"/>
              <a:ea typeface="+mn-ea"/>
              <a:cs typeface="+mn-cs"/>
            </a:rPr>
            <a:t>ast updated on 9 December 2023. 232 revisions have been implemented</a:t>
          </a:r>
          <a:r>
            <a:rPr lang="en-US" sz="1100" b="0" i="0" baseline="0">
              <a:solidFill>
                <a:schemeClr val="dk1"/>
              </a:solidFill>
              <a:effectLst/>
              <a:latin typeface="+mn-lt"/>
              <a:ea typeface="+mn-ea"/>
              <a:cs typeface="+mn-cs"/>
            </a:rPr>
            <a:t> throughout this period. </a:t>
          </a: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US" sz="1100"/>
        </a:p>
      </xdr:txBody>
    </xdr:sp>
    <xdr:clientData/>
  </xdr:twoCellAnchor>
  <xdr:twoCellAnchor>
    <xdr:from>
      <xdr:col>0</xdr:col>
      <xdr:colOff>12700</xdr:colOff>
      <xdr:row>17</xdr:row>
      <xdr:rowOff>38100</xdr:rowOff>
    </xdr:from>
    <xdr:to>
      <xdr:col>18</xdr:col>
      <xdr:colOff>199900</xdr:colOff>
      <xdr:row>19</xdr:row>
      <xdr:rowOff>133350</xdr:rowOff>
    </xdr:to>
    <xdr:sp macro="" textlink="">
      <xdr:nvSpPr>
        <xdr:cNvPr id="10" name="TextBox 9">
          <a:extLst>
            <a:ext uri="{FF2B5EF4-FFF2-40B4-BE49-F238E27FC236}">
              <a16:creationId xmlns:a16="http://schemas.microsoft.com/office/drawing/2014/main" id="{B5D6968D-436C-48F8-A542-CCF165101D38}"/>
            </a:ext>
          </a:extLst>
        </xdr:cNvPr>
        <xdr:cNvSpPr txBox="1"/>
      </xdr:nvSpPr>
      <xdr:spPr>
        <a:xfrm>
          <a:off x="12700" y="13849350"/>
          <a:ext cx="11160000" cy="4635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This data comprises administrative information on Singapore</a:t>
          </a:r>
          <a:r>
            <a:rPr lang="en-US" sz="1100" b="0" i="0" baseline="0">
              <a:solidFill>
                <a:schemeClr val="dk1"/>
              </a:solidFill>
              <a:effectLst/>
              <a:latin typeface="+mn-lt"/>
              <a:ea typeface="+mn-ea"/>
              <a:cs typeface="+mn-cs"/>
            </a:rPr>
            <a:t> public rail network. </a:t>
          </a:r>
          <a:r>
            <a:rPr lang="en-US" sz="1100" b="0" i="0">
              <a:solidFill>
                <a:schemeClr val="dk1"/>
              </a:solidFill>
              <a:effectLst/>
              <a:latin typeface="+mn-lt"/>
              <a:ea typeface="+mn-ea"/>
              <a:cs typeface="+mn-cs"/>
            </a:rPr>
            <a:t>It is a collaborative effort, shaped and continually refined by a substantial number of volunteers. The updates on the information occur irregularly.</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21</xdr:row>
      <xdr:rowOff>50800</xdr:rowOff>
    </xdr:from>
    <xdr:to>
      <xdr:col>18</xdr:col>
      <xdr:colOff>187200</xdr:colOff>
      <xdr:row>23</xdr:row>
      <xdr:rowOff>152400</xdr:rowOff>
    </xdr:to>
    <xdr:sp macro="" textlink="">
      <xdr:nvSpPr>
        <xdr:cNvPr id="11" name="TextBox 10">
          <a:extLst>
            <a:ext uri="{FF2B5EF4-FFF2-40B4-BE49-F238E27FC236}">
              <a16:creationId xmlns:a16="http://schemas.microsoft.com/office/drawing/2014/main" id="{CB36ABF7-1F7D-4295-9A35-B6C19802A97B}"/>
            </a:ext>
          </a:extLst>
        </xdr:cNvPr>
        <xdr:cNvSpPr txBox="1"/>
      </xdr:nvSpPr>
      <xdr:spPr>
        <a:xfrm>
          <a:off x="0" y="14598650"/>
          <a:ext cx="11160000" cy="469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 contains all</a:t>
          </a:r>
          <a:r>
            <a:rPr lang="en-US" sz="1100" baseline="0"/>
            <a:t> MRT and LRT stations </a:t>
          </a:r>
          <a:r>
            <a:rPr lang="en-US" sz="1100" b="0" i="0">
              <a:solidFill>
                <a:schemeClr val="dk1"/>
              </a:solidFill>
              <a:effectLst/>
              <a:latin typeface="+mn-lt"/>
              <a:ea typeface="+mn-ea"/>
              <a:cs typeface="+mn-cs"/>
            </a:rPr>
            <a:t>in Singapore, both historical and currently operational, up to December 31 2023. It also includes details such as their opening dates and any closure dates if applicable.</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25</xdr:row>
      <xdr:rowOff>25400</xdr:rowOff>
    </xdr:from>
    <xdr:to>
      <xdr:col>18</xdr:col>
      <xdr:colOff>187200</xdr:colOff>
      <xdr:row>28</xdr:row>
      <xdr:rowOff>107950</xdr:rowOff>
    </xdr:to>
    <xdr:sp macro="" textlink="">
      <xdr:nvSpPr>
        <xdr:cNvPr id="12" name="TextBox 11">
          <a:extLst>
            <a:ext uri="{FF2B5EF4-FFF2-40B4-BE49-F238E27FC236}">
              <a16:creationId xmlns:a16="http://schemas.microsoft.com/office/drawing/2014/main" id="{7713ED50-45CE-4AEB-A738-C48B0EDB88B8}"/>
            </a:ext>
          </a:extLst>
        </xdr:cNvPr>
        <xdr:cNvSpPr txBox="1"/>
      </xdr:nvSpPr>
      <xdr:spPr>
        <a:xfrm>
          <a:off x="0" y="15309850"/>
          <a:ext cx="11160000" cy="635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By allowing open access for anyone to edit the article/data,</a:t>
          </a:r>
          <a:r>
            <a:rPr lang="en-US" sz="1100" baseline="0"/>
            <a:t> it provides the advantage of collective verification by the public and ensure a broader pool of knowledge rather than relying on the insights of a limited number of individuals. </a:t>
          </a:r>
          <a:r>
            <a:rPr lang="en-US" sz="1100"/>
            <a:t>However, the downside of this methodology is that the data is vulnerable to vandalism. Also, </a:t>
          </a:r>
          <a:r>
            <a:rPr lang="en-US" sz="1100" b="0" i="0">
              <a:solidFill>
                <a:schemeClr val="dk1"/>
              </a:solidFill>
              <a:effectLst/>
              <a:latin typeface="+mn-lt"/>
              <a:ea typeface="+mn-ea"/>
              <a:cs typeface="+mn-cs"/>
            </a:rPr>
            <a:t>the risk of human error persists as the data undergoes manual updates</a:t>
          </a:r>
          <a:r>
            <a:rPr lang="en-US" sz="1100"/>
            <a:t>. </a:t>
          </a:r>
        </a:p>
      </xdr:txBody>
    </xdr:sp>
    <xdr:clientData/>
  </xdr:twoCellAnchor>
  <xdr:twoCellAnchor>
    <xdr:from>
      <xdr:col>0</xdr:col>
      <xdr:colOff>0</xdr:colOff>
      <xdr:row>35</xdr:row>
      <xdr:rowOff>50800</xdr:rowOff>
    </xdr:from>
    <xdr:to>
      <xdr:col>18</xdr:col>
      <xdr:colOff>187200</xdr:colOff>
      <xdr:row>38</xdr:row>
      <xdr:rowOff>119529</xdr:rowOff>
    </xdr:to>
    <xdr:sp macro="" textlink="">
      <xdr:nvSpPr>
        <xdr:cNvPr id="13" name="TextBox 12">
          <a:extLst>
            <a:ext uri="{FF2B5EF4-FFF2-40B4-BE49-F238E27FC236}">
              <a16:creationId xmlns:a16="http://schemas.microsoft.com/office/drawing/2014/main" id="{85EBCEAA-DF73-49CB-9AC7-B1C877FD81A5}"/>
            </a:ext>
          </a:extLst>
        </xdr:cNvPr>
        <xdr:cNvSpPr txBox="1"/>
      </xdr:nvSpPr>
      <xdr:spPr>
        <a:xfrm>
          <a:off x="0" y="17176750"/>
          <a:ext cx="11160000" cy="6211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There is a potential collection bias as the data </a:t>
          </a:r>
          <a:r>
            <a:rPr lang="en-US" sz="1100" baseline="0"/>
            <a:t>was edited by volunteers, especially if there is a volunteer purposely disrupts the information. To mitigate the bias, the data retrieved from Wikipedia article was cross-referenced with another source from https://www.sgtrains.com/ before usage. </a:t>
          </a:r>
          <a:r>
            <a:rPr lang="en-US" sz="1100" b="0" i="0">
              <a:solidFill>
                <a:schemeClr val="dk1"/>
              </a:solidFill>
              <a:effectLst/>
              <a:latin typeface="+mn-lt"/>
              <a:ea typeface="+mn-ea"/>
              <a:cs typeface="+mn-cs"/>
            </a:rPr>
            <a:t>SGTrains was started in 2011 by a group of train enthusiasts, with the mission to share facts and information about Singapore's railways. </a:t>
          </a:r>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6</xdr:row>
      <xdr:rowOff>52294</xdr:rowOff>
    </xdr:from>
    <xdr:to>
      <xdr:col>18</xdr:col>
      <xdr:colOff>187412</xdr:colOff>
      <xdr:row>14</xdr:row>
      <xdr:rowOff>82550</xdr:rowOff>
    </xdr:to>
    <xdr:sp macro="" textlink="">
      <xdr:nvSpPr>
        <xdr:cNvPr id="26" name="TextBox 25">
          <a:extLst>
            <a:ext uri="{FF2B5EF4-FFF2-40B4-BE49-F238E27FC236}">
              <a16:creationId xmlns:a16="http://schemas.microsoft.com/office/drawing/2014/main" id="{62DBD618-1C8B-4022-9704-20DB610E1B9A}"/>
            </a:ext>
          </a:extLst>
        </xdr:cNvPr>
        <xdr:cNvSpPr txBox="1"/>
      </xdr:nvSpPr>
      <xdr:spPr>
        <a:xfrm>
          <a:off x="0" y="1157194"/>
          <a:ext cx="11160212" cy="1503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This dataset is an external data owned</a:t>
          </a:r>
          <a:r>
            <a:rPr lang="en-US" sz="1100" baseline="0"/>
            <a:t> by Singapore Department of Statistics. </a:t>
          </a:r>
        </a:p>
        <a:p>
          <a:endParaRPr lang="en-US" sz="1100" baseline="0"/>
        </a:p>
        <a:p>
          <a:r>
            <a:rPr lang="en-US" sz="1100" baseline="0"/>
            <a:t>The Singapore Department of Statistics (DOS), under the Ministry of Trade and Industry, is the National Statistical Authority of Singapore. </a:t>
          </a:r>
          <a:r>
            <a:rPr lang="en-US" sz="1100" baseline="0">
              <a:solidFill>
                <a:schemeClr val="dk1"/>
              </a:solidFill>
              <a:effectLst/>
              <a:latin typeface="+mn-lt"/>
              <a:ea typeface="+mn-ea"/>
              <a:cs typeface="+mn-cs"/>
            </a:rPr>
            <a:t>It is responsible for the collection, compilation, analysis, and dissemination of statistical information and data related to Singapore's economy, society, and population. The DOS plays a crucial role in providing accurate and reliable statistics to support evidence-based policymaking, planning, and decision-making processes by the government, businesses, researchers, and the public. It conducts various surveys, censuses, and studies to gather data on a wide range of topics, including demographics, employment, income, education, trade, and industry. </a:t>
          </a:r>
        </a:p>
        <a:p>
          <a:endParaRPr lang="en-US" sz="1100" baseline="0">
            <a:solidFill>
              <a:schemeClr val="dk1"/>
            </a:solidFill>
            <a:effectLst/>
            <a:latin typeface="+mn-lt"/>
            <a:ea typeface="+mn-ea"/>
            <a:cs typeface="+mn-cs"/>
          </a:endParaRPr>
        </a:p>
        <a:p>
          <a:r>
            <a:rPr lang="en-US" sz="1100" baseline="0">
              <a:solidFill>
                <a:schemeClr val="dk1"/>
              </a:solidFill>
              <a:effectLst/>
              <a:latin typeface="+mn-lt"/>
              <a:ea typeface="+mn-ea"/>
              <a:cs typeface="+mn-cs"/>
            </a:rPr>
            <a:t>Since this is the goverment data, it is considered trustworthy to use.</a:t>
          </a:r>
          <a:endParaRPr lang="en-US" sz="1100"/>
        </a:p>
      </xdr:txBody>
    </xdr:sp>
    <xdr:clientData/>
  </xdr:twoCellAnchor>
  <xdr:twoCellAnchor>
    <xdr:from>
      <xdr:col>0</xdr:col>
      <xdr:colOff>0</xdr:colOff>
      <xdr:row>16</xdr:row>
      <xdr:rowOff>32868</xdr:rowOff>
    </xdr:from>
    <xdr:to>
      <xdr:col>18</xdr:col>
      <xdr:colOff>187412</xdr:colOff>
      <xdr:row>40</xdr:row>
      <xdr:rowOff>50800</xdr:rowOff>
    </xdr:to>
    <xdr:sp macro="" textlink="">
      <xdr:nvSpPr>
        <xdr:cNvPr id="27" name="TextBox 26">
          <a:extLst>
            <a:ext uri="{FF2B5EF4-FFF2-40B4-BE49-F238E27FC236}">
              <a16:creationId xmlns:a16="http://schemas.microsoft.com/office/drawing/2014/main" id="{56F6835C-20AB-43FF-863B-51687D3E42DC}"/>
            </a:ext>
          </a:extLst>
        </xdr:cNvPr>
        <xdr:cNvSpPr txBox="1"/>
      </xdr:nvSpPr>
      <xdr:spPr>
        <a:xfrm>
          <a:off x="0" y="2979268"/>
          <a:ext cx="11160212" cy="44375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a vital measure of inflation released monthly by the Department of Statistics (DOS) in Singapore. It is computed using the base-weighted Laspeyres-type formula and comprises two primary data components: weights and prices of goods and services within the CPI basket. This basket is rebased and updated every 5 years, with the latest base year being 2019. </a:t>
          </a:r>
        </a:p>
        <a:p>
          <a:endParaRPr lang="en-US" sz="1100"/>
        </a:p>
        <a:p>
          <a:r>
            <a:rPr lang="en-US" sz="1100"/>
            <a:t>The weighting pattern for the 2019-based CPI is derived from expenditure values obtained from the Household Expenditure Survey (HES) conducted between October 2017 and September 2018. This reflects the relative importance of each item, averaged across all households. The reference population refers to all resident households in Singapore, headed by Singapore Citizens or Permanent Residents. The CPI basket encompasses a wide array of goods and services, totaling 6,800, sourced from 4,200 outlets.</a:t>
          </a:r>
        </a:p>
        <a:p>
          <a:endParaRPr lang="en-US" sz="1100"/>
        </a:p>
        <a:p>
          <a:r>
            <a:rPr lang="en-US" sz="1100"/>
            <a:t>The price data collection employs various methods. Prices of most goods and services such as school fees, petrol and hospitalization fees are obtained via postal and email enquiries, as well as administrative data. Web scraping is used for internet purchases.  For goods and services sold at supermarkets, electronic prices are obtained from major supermarket chains. Prices of hawker food items at coffee shops and food courts are collected by field interviewers, using handheld devices where feasible. Price collection frequency varies based on the volatility of prices. Items with more volatile prices such as perishable food items are surveyed weekly, while those with more stable prices such as bus/train fares, school fees and medical services are assessed less frequently or as and when the prices/rates change. </a:t>
          </a:r>
        </a:p>
        <a:p>
          <a:endParaRPr lang="en-US" sz="1100"/>
        </a:p>
        <a:p>
          <a:r>
            <a:rPr lang="en-US" sz="1100"/>
            <a:t>Selection of goods and services for the CPI basket is meticulously done to ensure representativeness of common household purchases. The number of brands and varieties included was increased to 6,800 for the 2019-based CPI, with priority given to items with higher weights. New and emerging items were introduced, while items experiencing declining expenditure or no longer available were removed. </a:t>
          </a:r>
        </a:p>
        <a:p>
          <a:endParaRPr lang="en-US" sz="1100"/>
        </a:p>
        <a:p>
          <a:r>
            <a:rPr lang="en-US" sz="1100"/>
            <a:t>Outlets for pricing are selected based on market shares, covering a broad spectrum of retailers and service providers. Sales volume information from the Survey of Wholesale and Retail Trades was obtained to assist in this process. The number of outlets recruited is determined by considering price variability and the weight of the item priced. Items with high weights and wide price variations warrant more outlets for pricing. </a:t>
          </a:r>
        </a:p>
        <a:p>
          <a:endParaRPr lang="en-US" sz="1100"/>
        </a:p>
        <a:p>
          <a:r>
            <a:rPr lang="en-US" sz="1100"/>
            <a:t>Methodological changes were also introduced in the 2019-based CPI, aligning with recommendations from the International Labour Organisation (ILO) and global best practices. An example of this is the adoption of hedonic regression in the compilation of the CPI for used cars, in order to achieve a more robust quality adjustment between the obsolete and replacement models. This method is suitable for rapidly changing high-technology products and those with inherently changing qualities over time.</a:t>
          </a:r>
        </a:p>
      </xdr:txBody>
    </xdr:sp>
    <xdr:clientData/>
  </xdr:twoCellAnchor>
  <xdr:twoCellAnchor>
    <xdr:from>
      <xdr:col>0</xdr:col>
      <xdr:colOff>0</xdr:colOff>
      <xdr:row>42</xdr:row>
      <xdr:rowOff>37352</xdr:rowOff>
    </xdr:from>
    <xdr:to>
      <xdr:col>18</xdr:col>
      <xdr:colOff>187412</xdr:colOff>
      <xdr:row>43</xdr:row>
      <xdr:rowOff>127000</xdr:rowOff>
    </xdr:to>
    <xdr:sp macro="" textlink="">
      <xdr:nvSpPr>
        <xdr:cNvPr id="28" name="TextBox 27">
          <a:extLst>
            <a:ext uri="{FF2B5EF4-FFF2-40B4-BE49-F238E27FC236}">
              <a16:creationId xmlns:a16="http://schemas.microsoft.com/office/drawing/2014/main" id="{C1A6EB9E-FE3A-4278-BDB9-4391EEA808B0}"/>
            </a:ext>
          </a:extLst>
        </xdr:cNvPr>
        <xdr:cNvSpPr txBox="1"/>
      </xdr:nvSpPr>
      <xdr:spPr>
        <a:xfrm>
          <a:off x="0" y="37788102"/>
          <a:ext cx="11160212" cy="2737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downloaded dataset contains the monthly CPI values of all items</a:t>
          </a:r>
          <a:r>
            <a:rPr lang="en-US" sz="1100" baseline="0"/>
            <a:t> </a:t>
          </a:r>
          <a:r>
            <a:rPr lang="en-US" sz="1100"/>
            <a:t>from Jan</a:t>
          </a:r>
          <a:r>
            <a:rPr lang="en-US" sz="1100" baseline="0"/>
            <a:t> 1990 to Dec 2023. </a:t>
          </a:r>
          <a:endParaRPr lang="en-US" sz="1100"/>
        </a:p>
      </xdr:txBody>
    </xdr:sp>
    <xdr:clientData/>
  </xdr:twoCellAnchor>
  <xdr:twoCellAnchor>
    <xdr:from>
      <xdr:col>0</xdr:col>
      <xdr:colOff>0</xdr:colOff>
      <xdr:row>56</xdr:row>
      <xdr:rowOff>22414</xdr:rowOff>
    </xdr:from>
    <xdr:to>
      <xdr:col>18</xdr:col>
      <xdr:colOff>187412</xdr:colOff>
      <xdr:row>62</xdr:row>
      <xdr:rowOff>95250</xdr:rowOff>
    </xdr:to>
    <xdr:sp macro="" textlink="">
      <xdr:nvSpPr>
        <xdr:cNvPr id="29" name="TextBox 28">
          <a:extLst>
            <a:ext uri="{FF2B5EF4-FFF2-40B4-BE49-F238E27FC236}">
              <a16:creationId xmlns:a16="http://schemas.microsoft.com/office/drawing/2014/main" id="{93096D52-03E3-44B3-B977-05A320F521FD}"/>
            </a:ext>
          </a:extLst>
        </xdr:cNvPr>
        <xdr:cNvSpPr txBox="1"/>
      </xdr:nvSpPr>
      <xdr:spPr>
        <a:xfrm>
          <a:off x="0" y="9966514"/>
          <a:ext cx="11160212" cy="11777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widely used as a measure of the consumer price inflation. Inflation</a:t>
          </a:r>
          <a:r>
            <a:rPr lang="en-US" sz="1100" baseline="0"/>
            <a:t> itself would diminish the purchasing power of a currency, effectively erroding its value over time.  </a:t>
          </a:r>
          <a:r>
            <a:rPr lang="en-US" sz="1100"/>
            <a:t> </a:t>
          </a:r>
        </a:p>
        <a:p>
          <a:endParaRPr lang="en-US" sz="1100"/>
        </a:p>
        <a:p>
          <a:r>
            <a:rPr lang="en-US" sz="1100"/>
            <a:t>Given that the primary dataset on resale flat prices covers a long timeframe (from Jan</a:t>
          </a:r>
          <a:r>
            <a:rPr lang="en-US" sz="1100" baseline="0"/>
            <a:t> 1990 to Dec 2023), the CPI values could be used to standardize the prices against the fluctuating currency's value across different periods. This allows the price comparison from different time periods on a more equitable basis. Therefore, this CPI dataset would be used </a:t>
          </a:r>
          <a:r>
            <a:rPr lang="en-US" sz="1100" b="0" i="0">
              <a:solidFill>
                <a:schemeClr val="dk1"/>
              </a:solidFill>
              <a:effectLst/>
              <a:latin typeface="+mn-lt"/>
              <a:ea typeface="+mn-ea"/>
              <a:cs typeface="+mn-cs"/>
            </a:rPr>
            <a:t>for a more accurate assessment and interpretation of trends within the dataset.</a:t>
          </a:r>
          <a:endParaRPr lang="en-US" sz="1100"/>
        </a:p>
      </xdr:txBody>
    </xdr:sp>
    <xdr:clientData/>
  </xdr:twoCellAnchor>
  <xdr:twoCellAnchor>
    <xdr:from>
      <xdr:col>0</xdr:col>
      <xdr:colOff>0</xdr:colOff>
      <xdr:row>45</xdr:row>
      <xdr:rowOff>22410</xdr:rowOff>
    </xdr:from>
    <xdr:to>
      <xdr:col>18</xdr:col>
      <xdr:colOff>187412</xdr:colOff>
      <xdr:row>54</xdr:row>
      <xdr:rowOff>88899</xdr:rowOff>
    </xdr:to>
    <xdr:sp macro="" textlink="">
      <xdr:nvSpPr>
        <xdr:cNvPr id="30" name="TextBox 29">
          <a:extLst>
            <a:ext uri="{FF2B5EF4-FFF2-40B4-BE49-F238E27FC236}">
              <a16:creationId xmlns:a16="http://schemas.microsoft.com/office/drawing/2014/main" id="{A85C035E-C746-42C0-963D-A6A81F09B06F}"/>
            </a:ext>
          </a:extLst>
        </xdr:cNvPr>
        <xdr:cNvSpPr txBox="1"/>
      </xdr:nvSpPr>
      <xdr:spPr>
        <a:xfrm>
          <a:off x="0" y="7940860"/>
          <a:ext cx="11160212" cy="17238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As the </a:t>
          </a:r>
          <a:r>
            <a:rPr lang="en-US" sz="1100">
              <a:solidFill>
                <a:schemeClr val="dk1"/>
              </a:solidFill>
              <a:effectLst/>
              <a:latin typeface="+mn-lt"/>
              <a:ea typeface="+mn-ea"/>
              <a:cs typeface="+mn-cs"/>
            </a:rPr>
            <a:t>CPI is rebased once every five years, changes</a:t>
          </a:r>
          <a:r>
            <a:rPr lang="en-US" sz="1100" baseline="0">
              <a:solidFill>
                <a:schemeClr val="dk1"/>
              </a:solidFill>
              <a:effectLst/>
              <a:latin typeface="+mn-lt"/>
              <a:ea typeface="+mn-ea"/>
              <a:cs typeface="+mn-cs"/>
            </a:rPr>
            <a:t> in</a:t>
          </a:r>
          <a:r>
            <a:rPr lang="en-US" sz="1100">
              <a:solidFill>
                <a:schemeClr val="dk1"/>
              </a:solidFill>
              <a:effectLst/>
              <a:latin typeface="+mn-lt"/>
              <a:ea typeface="+mn-ea"/>
              <a:cs typeface="+mn-cs"/>
            </a:rPr>
            <a:t> weighting pattern and the types of goods and</a:t>
          </a:r>
          <a:r>
            <a:rPr lang="en-US" sz="1100" baseline="0">
              <a:solidFill>
                <a:schemeClr val="dk1"/>
              </a:solidFill>
              <a:effectLst/>
              <a:latin typeface="+mn-lt"/>
              <a:ea typeface="+mn-ea"/>
              <a:cs typeface="+mn-cs"/>
            </a:rPr>
            <a:t> services commonly purchased by resident households could occur within this timeframe. </a:t>
          </a:r>
          <a:r>
            <a:rPr lang="en-US" sz="1100" b="0" i="0">
              <a:solidFill>
                <a:schemeClr val="dk1"/>
              </a:solidFill>
              <a:effectLst/>
              <a:latin typeface="+mn-lt"/>
              <a:ea typeface="+mn-ea"/>
              <a:cs typeface="+mn-cs"/>
            </a:rPr>
            <a:t>This means that the existing CPI computation</a:t>
          </a:r>
          <a:r>
            <a:rPr lang="en-US" sz="1100" b="0" i="0" baseline="0">
              <a:solidFill>
                <a:schemeClr val="dk1"/>
              </a:solidFill>
              <a:effectLst/>
              <a:latin typeface="+mn-lt"/>
              <a:ea typeface="+mn-ea"/>
              <a:cs typeface="+mn-cs"/>
            </a:rPr>
            <a:t> might not be able to reflect these changes until the next rebasing practice. </a:t>
          </a:r>
        </a:p>
        <a:p>
          <a:endParaRPr lang="en-US" sz="1100" baseline="0">
            <a:solidFill>
              <a:schemeClr val="dk1"/>
            </a:solidFill>
            <a:effectLst/>
            <a:latin typeface="+mn-lt"/>
            <a:ea typeface="+mn-ea"/>
            <a:cs typeface="+mn-cs"/>
          </a:endParaRPr>
        </a:p>
        <a:p>
          <a:r>
            <a:rPr lang="en-US" sz="1100" b="0" i="0">
              <a:solidFill>
                <a:schemeClr val="dk1"/>
              </a:solidFill>
              <a:effectLst/>
              <a:latin typeface="+mn-lt"/>
              <a:ea typeface="+mn-ea"/>
              <a:cs typeface="+mn-cs"/>
            </a:rPr>
            <a:t>Additionally, the Household Expenditure Survey (HES), which determines the basket of goods and services used in CPI calculation, employs a sampling methodology for household selection. This method may introduce a degree of sampling bias, affecting the representativeness of the survey results.</a:t>
          </a:r>
        </a:p>
        <a:p>
          <a:endParaRPr lang="en-US" sz="1100" b="0" i="0">
            <a:solidFill>
              <a:schemeClr val="dk1"/>
            </a:solidFill>
            <a:effectLst/>
            <a:latin typeface="+mn-lt"/>
            <a:ea typeface="+mn-ea"/>
            <a:cs typeface="+mn-cs"/>
          </a:endParaRPr>
        </a:p>
        <a:p>
          <a:r>
            <a:rPr lang="en-US" sz="1100" baseline="0">
              <a:solidFill>
                <a:schemeClr val="dk1"/>
              </a:solidFill>
              <a:effectLst/>
              <a:latin typeface="+mn-lt"/>
              <a:ea typeface="+mn-ea"/>
              <a:cs typeface="+mn-cs"/>
            </a:rPr>
            <a:t>Furthermore, although </a:t>
          </a:r>
          <a:r>
            <a:rPr lang="en-US" sz="1100" b="0" i="0">
              <a:solidFill>
                <a:schemeClr val="dk1"/>
              </a:solidFill>
              <a:effectLst/>
              <a:latin typeface="+mn-lt"/>
              <a:ea typeface="+mn-ea"/>
              <a:cs typeface="+mn-cs"/>
            </a:rPr>
            <a:t>HES is conducted under the Statistics Act 1973 which requires all selected households to provide the necessary information for the survey, t</a:t>
          </a:r>
          <a:r>
            <a:rPr lang="en-US" sz="1100" baseline="0">
              <a:solidFill>
                <a:schemeClr val="dk1"/>
              </a:solidFill>
              <a:effectLst/>
              <a:latin typeface="+mn-lt"/>
              <a:ea typeface="+mn-ea"/>
              <a:cs typeface="+mn-cs"/>
            </a:rPr>
            <a:t>he accuracy of the data collected relies heavily on the </a:t>
          </a:r>
          <a:r>
            <a:rPr lang="en-US" altLang="zh-CN" sz="1100" baseline="0">
              <a:solidFill>
                <a:schemeClr val="dk1"/>
              </a:solidFill>
              <a:effectLst/>
              <a:latin typeface="+mn-lt"/>
              <a:ea typeface="+mn-ea"/>
              <a:cs typeface="+mn-cs"/>
            </a:rPr>
            <a:t>honesty and </a:t>
          </a:r>
          <a:r>
            <a:rPr lang="en-US" sz="1100" b="0" i="0">
              <a:solidFill>
                <a:schemeClr val="dk1"/>
              </a:solidFill>
              <a:effectLst/>
              <a:latin typeface="+mn-lt"/>
              <a:ea typeface="+mn-ea"/>
              <a:cs typeface="+mn-cs"/>
            </a:rPr>
            <a:t>accuracy of respondents' responses. Any inaccuracies or omissions in data provided could potentially impact the reliability of CPI calculations and subsequent analyses reliant on this data. </a:t>
          </a:r>
          <a:endParaRPr lang="en-US" altLang="zh-CN" sz="1100" baseline="0">
            <a:solidFill>
              <a:schemeClr val="dk1"/>
            </a:solidFill>
            <a:effectLst/>
            <a:latin typeface="+mn-lt"/>
            <a:ea typeface="+mn-ea"/>
            <a:cs typeface="+mn-cs"/>
          </a:endParaRPr>
        </a:p>
      </xdr:txBody>
    </xdr:sp>
    <xdr:clientData/>
  </xdr:twoCellAnchor>
  <xdr:twoCellAnchor>
    <xdr:from>
      <xdr:col>0</xdr:col>
      <xdr:colOff>0</xdr:colOff>
      <xdr:row>64</xdr:row>
      <xdr:rowOff>37352</xdr:rowOff>
    </xdr:from>
    <xdr:to>
      <xdr:col>18</xdr:col>
      <xdr:colOff>187200</xdr:colOff>
      <xdr:row>66</xdr:row>
      <xdr:rowOff>146049</xdr:rowOff>
    </xdr:to>
    <xdr:sp macro="" textlink="">
      <xdr:nvSpPr>
        <xdr:cNvPr id="31" name="TextBox 30">
          <a:extLst>
            <a:ext uri="{FF2B5EF4-FFF2-40B4-BE49-F238E27FC236}">
              <a16:creationId xmlns:a16="http://schemas.microsoft.com/office/drawing/2014/main" id="{13EF462D-CD29-44C5-A815-2C55FCF77388}"/>
            </a:ext>
          </a:extLst>
        </xdr:cNvPr>
        <xdr:cNvSpPr txBox="1"/>
      </xdr:nvSpPr>
      <xdr:spPr>
        <a:xfrm>
          <a:off x="0" y="11454652"/>
          <a:ext cx="11160000" cy="47699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 data ethics</a:t>
          </a:r>
          <a:r>
            <a:rPr lang="en-US" sz="1100" baseline="0"/>
            <a:t> issue. The HES is conducted under the provisions of the Statistics Act 1973. All information supplied by respondents will be kept in confidence in accordance with the Statistics Act.</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16</xdr:row>
      <xdr:rowOff>76200</xdr:rowOff>
    </xdr:to>
    <xdr:sp macro="" textlink="">
      <xdr:nvSpPr>
        <xdr:cNvPr id="2" name="TextBox 1">
          <a:extLst>
            <a:ext uri="{FF2B5EF4-FFF2-40B4-BE49-F238E27FC236}">
              <a16:creationId xmlns:a16="http://schemas.microsoft.com/office/drawing/2014/main" id="{D3A2236D-644A-4A29-A74A-832921C83049}"/>
            </a:ext>
          </a:extLst>
        </xdr:cNvPr>
        <xdr:cNvSpPr txBox="1"/>
      </xdr:nvSpPr>
      <xdr:spPr>
        <a:xfrm>
          <a:off x="0" y="1149350"/>
          <a:ext cx="11160000" cy="1873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Master Plan 2019 Region Boundary (No Sea) geojson file is an external data source owned by Urban Redevelopment Authority</a:t>
          </a:r>
          <a:r>
            <a:rPr lang="en-US" sz="1100" baseline="0"/>
            <a:t> </a:t>
          </a:r>
          <a:r>
            <a:rPr lang="en-US" sz="1100"/>
            <a:t>(URA), captured in Singapore's national open data collection. </a:t>
          </a:r>
          <a:r>
            <a:rPr lang="en-US" sz="1100">
              <a:solidFill>
                <a:schemeClr val="dk1"/>
              </a:solidFill>
              <a:effectLst/>
              <a:latin typeface="+mn-lt"/>
              <a:ea typeface="+mn-ea"/>
              <a:cs typeface="+mn-cs"/>
            </a:rPr>
            <a:t>It was accessed on 25 March 2024 from Data.gov.sg which is made available under the terms of the Singapore Open Data Licence version 1.0 https://data.gov.sg/open-data-licence.</a:t>
          </a:r>
          <a:endParaRPr lang="en-US">
            <a:effectLst/>
          </a:endParaRPr>
        </a:p>
        <a:p>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URA is the national urban planning authority of Singapore, and a statutory board under the Ministry of National Development of the Government of Singapore. Its</a:t>
          </a:r>
          <a:r>
            <a:rPr lang="en-US" sz="1100" b="0" i="0" baseline="0">
              <a:solidFill>
                <a:schemeClr val="dk1"/>
              </a:solidFill>
              <a:effectLst/>
              <a:latin typeface="+mn-lt"/>
              <a:ea typeface="+mn-ea"/>
              <a:cs typeface="+mn-cs"/>
            </a:rPr>
            <a:t> main responsibilities include land use planning, development control, urban design, building conservation, land sales and public car park management. </a:t>
          </a:r>
          <a:r>
            <a:rPr lang="en-US" sz="1100" b="0" i="0">
              <a:solidFill>
                <a:schemeClr val="dk1"/>
              </a:solidFill>
              <a:effectLst/>
              <a:latin typeface="+mn-lt"/>
              <a:ea typeface="+mn-ea"/>
              <a:cs typeface="+mn-cs"/>
            </a:rPr>
            <a:t>To facilitate urban planning, the URA divides Singapore into regions, planning areas and subzones. Each region has a population size of more than 500,000 people and provide a mix of residential, commercial, business and recreational areas. Each region will be served by a Regional Centre to complement the activities in the Central Business District. The Master Plan is a forward looking guiding plan for Singapore's development in the medium term over the next 10 to 15 years and the planning boundaries may not coincide with existing developments for some areas. </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18</xdr:row>
      <xdr:rowOff>44450</xdr:rowOff>
    </xdr:from>
    <xdr:to>
      <xdr:col>18</xdr:col>
      <xdr:colOff>187200</xdr:colOff>
      <xdr:row>22</xdr:row>
      <xdr:rowOff>135850</xdr:rowOff>
    </xdr:to>
    <xdr:sp macro="" textlink="">
      <xdr:nvSpPr>
        <xdr:cNvPr id="3" name="TextBox 2">
          <a:extLst>
            <a:ext uri="{FF2B5EF4-FFF2-40B4-BE49-F238E27FC236}">
              <a16:creationId xmlns:a16="http://schemas.microsoft.com/office/drawing/2014/main" id="{54ABA56B-99AE-4E1B-B6D8-31A529727A7A}"/>
            </a:ext>
          </a:extLst>
        </xdr:cNvPr>
        <xdr:cNvSpPr txBox="1"/>
      </xdr:nvSpPr>
      <xdr:spPr>
        <a:xfrm>
          <a:off x="0" y="3175000"/>
          <a:ext cx="11160000" cy="8280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geojson</a:t>
          </a:r>
          <a:r>
            <a:rPr lang="en-US" sz="1100" b="0" i="0" baseline="0">
              <a:solidFill>
                <a:schemeClr val="dk1"/>
              </a:solidFill>
              <a:effectLst/>
              <a:latin typeface="+mn-lt"/>
              <a:ea typeface="+mn-ea"/>
              <a:cs typeface="+mn-cs"/>
            </a:rPr>
            <a:t> file</a:t>
          </a:r>
          <a:r>
            <a:rPr lang="en-US" sz="1100" b="0" i="0">
              <a:solidFill>
                <a:schemeClr val="dk1"/>
              </a:solidFill>
              <a:effectLst/>
              <a:latin typeface="+mn-lt"/>
              <a:ea typeface="+mn-ea"/>
              <a:cs typeface="+mn-cs"/>
            </a:rPr>
            <a:t> comprises administrative information on the geometries of Singapore regions.</a:t>
          </a:r>
          <a:r>
            <a:rPr lang="en-US" sz="1100" b="0" i="0" baseline="0">
              <a:solidFill>
                <a:schemeClr val="dk1"/>
              </a:solidFill>
              <a:effectLst/>
              <a:latin typeface="+mn-lt"/>
              <a:ea typeface="+mn-ea"/>
              <a:cs typeface="+mn-cs"/>
            </a:rPr>
            <a:t> It is a part of Master Plan that is </a:t>
          </a:r>
          <a:r>
            <a:rPr lang="en-US" sz="1100" b="0" i="0">
              <a:solidFill>
                <a:schemeClr val="dk1"/>
              </a:solidFill>
              <a:effectLst/>
              <a:latin typeface="+mn-lt"/>
              <a:ea typeface="+mn-ea"/>
              <a:cs typeface="+mn-cs"/>
            </a:rPr>
            <a:t>administered by the URA.</a:t>
          </a:r>
          <a:r>
            <a:rPr lang="en-US" sz="1100" b="0" i="0" baseline="0">
              <a:solidFill>
                <a:schemeClr val="dk1"/>
              </a:solidFill>
              <a:effectLst/>
              <a:latin typeface="+mn-lt"/>
              <a:ea typeface="+mn-ea"/>
              <a:cs typeface="+mn-cs"/>
            </a:rPr>
            <a:t> Every five years, the Master Plan is reviewed and translates the broad long-term strategies of the Long-Term Plan into detailed plans to guide the development of land and property. </a:t>
          </a:r>
          <a:r>
            <a:rPr lang="en-US" sz="1100" b="0" i="0">
              <a:solidFill>
                <a:schemeClr val="dk1"/>
              </a:solidFill>
              <a:effectLst/>
              <a:latin typeface="+mn-lt"/>
              <a:ea typeface="+mn-ea"/>
              <a:cs typeface="+mn-cs"/>
            </a:rPr>
            <a:t>For each plan, the URA conducts public forums and other forms of engagement to obtain feedback and address the concerns of the stakeholders and the public. As of the</a:t>
          </a:r>
          <a:r>
            <a:rPr lang="en-US" sz="1100" b="0" i="0" baseline="0">
              <a:solidFill>
                <a:schemeClr val="dk1"/>
              </a:solidFill>
              <a:effectLst/>
              <a:latin typeface="+mn-lt"/>
              <a:ea typeface="+mn-ea"/>
              <a:cs typeface="+mn-cs"/>
            </a:rPr>
            <a:t> date when the data being accessed</a:t>
          </a:r>
          <a:r>
            <a:rPr lang="en-US" sz="1100" b="0" i="0">
              <a:solidFill>
                <a:schemeClr val="dk1"/>
              </a:solidFill>
              <a:effectLst/>
              <a:latin typeface="+mn-lt"/>
              <a:ea typeface="+mn-ea"/>
              <a:cs typeface="+mn-cs"/>
            </a:rPr>
            <a:t>, six Master Plans have been released in 1958, 1980, 2003, 2008, 2014, and 2019. </a:t>
          </a:r>
          <a:endParaRPr lang="en-US">
            <a:effectLst/>
          </a:endParaRPr>
        </a:p>
      </xdr:txBody>
    </xdr:sp>
    <xdr:clientData/>
  </xdr:twoCellAnchor>
  <xdr:twoCellAnchor>
    <xdr:from>
      <xdr:col>0</xdr:col>
      <xdr:colOff>0</xdr:colOff>
      <xdr:row>24</xdr:row>
      <xdr:rowOff>50800</xdr:rowOff>
    </xdr:from>
    <xdr:to>
      <xdr:col>18</xdr:col>
      <xdr:colOff>187200</xdr:colOff>
      <xdr:row>25</xdr:row>
      <xdr:rowOff>139700</xdr:rowOff>
    </xdr:to>
    <xdr:sp macro="" textlink="">
      <xdr:nvSpPr>
        <xdr:cNvPr id="4" name="TextBox 3">
          <a:extLst>
            <a:ext uri="{FF2B5EF4-FFF2-40B4-BE49-F238E27FC236}">
              <a16:creationId xmlns:a16="http://schemas.microsoft.com/office/drawing/2014/main" id="{FD1FF337-F0E8-4C15-ABAB-DE2AFF023326}"/>
            </a:ext>
          </a:extLst>
        </xdr:cNvPr>
        <xdr:cNvSpPr txBox="1"/>
      </xdr:nvSpPr>
      <xdr:spPr>
        <a:xfrm>
          <a:off x="0" y="4470400"/>
          <a:ext cx="11160000" cy="273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geojson</a:t>
          </a:r>
          <a:r>
            <a:rPr lang="en-US" sz="1100" baseline="0"/>
            <a:t> file contains the</a:t>
          </a:r>
          <a:r>
            <a:rPr lang="en-US" sz="1100" b="0" i="0">
              <a:solidFill>
                <a:schemeClr val="dk1"/>
              </a:solidFill>
              <a:effectLst/>
              <a:latin typeface="+mn-lt"/>
              <a:ea typeface="+mn-ea"/>
              <a:cs typeface="+mn-cs"/>
            </a:rPr>
            <a:t> polygon geometry of Singapore region boundary. </a:t>
          </a:r>
        </a:p>
      </xdr:txBody>
    </xdr:sp>
    <xdr:clientData/>
  </xdr:twoCellAnchor>
  <xdr:twoCellAnchor>
    <xdr:from>
      <xdr:col>0</xdr:col>
      <xdr:colOff>0</xdr:colOff>
      <xdr:row>27</xdr:row>
      <xdr:rowOff>57150</xdr:rowOff>
    </xdr:from>
    <xdr:to>
      <xdr:col>18</xdr:col>
      <xdr:colOff>187200</xdr:colOff>
      <xdr:row>28</xdr:row>
      <xdr:rowOff>127000</xdr:rowOff>
    </xdr:to>
    <xdr:sp macro="" textlink="">
      <xdr:nvSpPr>
        <xdr:cNvPr id="5" name="TextBox 4">
          <a:extLst>
            <a:ext uri="{FF2B5EF4-FFF2-40B4-BE49-F238E27FC236}">
              <a16:creationId xmlns:a16="http://schemas.microsoft.com/office/drawing/2014/main" id="{6DD532DD-DD3A-48BF-A18D-FE563A38114D}"/>
            </a:ext>
          </a:extLst>
        </xdr:cNvPr>
        <xdr:cNvSpPr txBox="1"/>
      </xdr:nvSpPr>
      <xdr:spPr>
        <a:xfrm>
          <a:off x="0" y="5029200"/>
          <a:ext cx="11160000" cy="254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No issue</a:t>
          </a:r>
        </a:p>
      </xdr:txBody>
    </xdr:sp>
    <xdr:clientData/>
  </xdr:twoCellAnchor>
  <xdr:twoCellAnchor>
    <xdr:from>
      <xdr:col>0</xdr:col>
      <xdr:colOff>0</xdr:colOff>
      <xdr:row>30</xdr:row>
      <xdr:rowOff>50800</xdr:rowOff>
    </xdr:from>
    <xdr:to>
      <xdr:col>18</xdr:col>
      <xdr:colOff>187200</xdr:colOff>
      <xdr:row>31</xdr:row>
      <xdr:rowOff>127000</xdr:rowOff>
    </xdr:to>
    <xdr:sp macro="" textlink="">
      <xdr:nvSpPr>
        <xdr:cNvPr id="6" name="TextBox 5">
          <a:extLst>
            <a:ext uri="{FF2B5EF4-FFF2-40B4-BE49-F238E27FC236}">
              <a16:creationId xmlns:a16="http://schemas.microsoft.com/office/drawing/2014/main" id="{340F8CA8-C2CA-4AC7-8E8E-9043309C7B17}"/>
            </a:ext>
          </a:extLst>
        </xdr:cNvPr>
        <xdr:cNvSpPr txBox="1"/>
      </xdr:nvSpPr>
      <xdr:spPr>
        <a:xfrm>
          <a:off x="0" y="5575300"/>
          <a:ext cx="11160000" cy="260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effectLst/>
            </a:rPr>
            <a:t>This</a:t>
          </a:r>
          <a:r>
            <a:rPr lang="en-US" baseline="0">
              <a:effectLst/>
            </a:rPr>
            <a:t> geojson file is r</a:t>
          </a:r>
          <a:r>
            <a:rPr lang="en-US">
              <a:effectLst/>
            </a:rPr>
            <a:t>equired</a:t>
          </a:r>
          <a:r>
            <a:rPr lang="en-US" baseline="0">
              <a:effectLst/>
            </a:rPr>
            <a:t> to plot the choropleth map as a part of spatial analysis to see how the flat resale price varies across different regions. </a:t>
          </a:r>
          <a:endParaRPr lang="en-US">
            <a:effectLst/>
          </a:endParaRPr>
        </a:p>
      </xdr:txBody>
    </xdr:sp>
    <xdr:clientData/>
  </xdr:twoCellAnchor>
  <xdr:twoCellAnchor>
    <xdr:from>
      <xdr:col>0</xdr:col>
      <xdr:colOff>0</xdr:colOff>
      <xdr:row>33</xdr:row>
      <xdr:rowOff>57150</xdr:rowOff>
    </xdr:from>
    <xdr:to>
      <xdr:col>18</xdr:col>
      <xdr:colOff>187200</xdr:colOff>
      <xdr:row>34</xdr:row>
      <xdr:rowOff>152400</xdr:rowOff>
    </xdr:to>
    <xdr:sp macro="" textlink="">
      <xdr:nvSpPr>
        <xdr:cNvPr id="7" name="TextBox 6">
          <a:extLst>
            <a:ext uri="{FF2B5EF4-FFF2-40B4-BE49-F238E27FC236}">
              <a16:creationId xmlns:a16="http://schemas.microsoft.com/office/drawing/2014/main" id="{020136F7-1128-465F-98C2-C51A520CD87B}"/>
            </a:ext>
          </a:extLst>
        </xdr:cNvPr>
        <xdr:cNvSpPr txBox="1"/>
      </xdr:nvSpPr>
      <xdr:spPr>
        <a:xfrm>
          <a:off x="0" y="9080500"/>
          <a:ext cx="111600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No ethics issue. </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16</xdr:row>
      <xdr:rowOff>82550</xdr:rowOff>
    </xdr:to>
    <xdr:sp macro="" textlink="">
      <xdr:nvSpPr>
        <xdr:cNvPr id="2" name="TextBox 1">
          <a:extLst>
            <a:ext uri="{FF2B5EF4-FFF2-40B4-BE49-F238E27FC236}">
              <a16:creationId xmlns:a16="http://schemas.microsoft.com/office/drawing/2014/main" id="{8EA20675-65E5-48F9-A5D4-E94D4DD2B735}"/>
            </a:ext>
          </a:extLst>
        </xdr:cNvPr>
        <xdr:cNvSpPr txBox="1"/>
      </xdr:nvSpPr>
      <xdr:spPr>
        <a:xfrm>
          <a:off x="0" y="1149350"/>
          <a:ext cx="11160000" cy="187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Master Plan 2019 Planning Area Boundary (No Sea) is an external data source owned by </a:t>
          </a:r>
          <a:r>
            <a:rPr lang="en-US" sz="1100" b="0" i="0">
              <a:solidFill>
                <a:schemeClr val="dk1"/>
              </a:solidFill>
              <a:effectLst/>
              <a:latin typeface="+mn-lt"/>
              <a:ea typeface="+mn-ea"/>
              <a:cs typeface="+mn-cs"/>
            </a:rPr>
            <a:t>Urban Redevelopment Authority (URA), </a:t>
          </a:r>
          <a:r>
            <a:rPr lang="en-US" sz="1100"/>
            <a:t>captured in Singapore's national open data collection. </a:t>
          </a:r>
          <a:r>
            <a:rPr lang="en-US" sz="1100">
              <a:solidFill>
                <a:schemeClr val="dk1"/>
              </a:solidFill>
              <a:effectLst/>
              <a:latin typeface="+mn-lt"/>
              <a:ea typeface="+mn-ea"/>
              <a:cs typeface="+mn-cs"/>
            </a:rPr>
            <a:t>It was accessed on 25</a:t>
          </a:r>
          <a:r>
            <a:rPr lang="en-US" sz="1100" baseline="0">
              <a:solidFill>
                <a:schemeClr val="dk1"/>
              </a:solidFill>
              <a:effectLst/>
              <a:latin typeface="+mn-lt"/>
              <a:ea typeface="+mn-ea"/>
              <a:cs typeface="+mn-cs"/>
            </a:rPr>
            <a:t> March</a:t>
          </a:r>
          <a:r>
            <a:rPr lang="en-US" sz="1100">
              <a:solidFill>
                <a:schemeClr val="dk1"/>
              </a:solidFill>
              <a:effectLst/>
              <a:latin typeface="+mn-lt"/>
              <a:ea typeface="+mn-ea"/>
              <a:cs typeface="+mn-cs"/>
            </a:rPr>
            <a:t> 2024 from Data.gov.sg which is made available under the terms of the Singapore Open Data Licence version 1.0 https://data.gov.sg/open-data-licence.</a:t>
          </a:r>
          <a:endParaRPr lang="en-US">
            <a:effectLst/>
          </a:endParaRPr>
        </a:p>
        <a:p>
          <a:endParaRPr lang="en-US" sz="1100"/>
        </a:p>
        <a:p>
          <a:r>
            <a:rPr lang="en-US" sz="1100" b="0" i="0">
              <a:solidFill>
                <a:schemeClr val="dk1"/>
              </a:solidFill>
              <a:effectLst/>
              <a:latin typeface="+mn-lt"/>
              <a:ea typeface="+mn-ea"/>
              <a:cs typeface="+mn-cs"/>
            </a:rPr>
            <a:t>The URA is the national urban planning authority of Singapore, and a statutory board under the Ministry of National Development of the Government of Singapore. Its</a:t>
          </a:r>
          <a:r>
            <a:rPr lang="en-US" sz="1100" b="0" i="0" baseline="0">
              <a:solidFill>
                <a:schemeClr val="dk1"/>
              </a:solidFill>
              <a:effectLst/>
              <a:latin typeface="+mn-lt"/>
              <a:ea typeface="+mn-ea"/>
              <a:cs typeface="+mn-cs"/>
            </a:rPr>
            <a:t> main responsibilities include land use planning, development control, urban design, building conservation, land sales and public car park management. </a:t>
          </a:r>
          <a:r>
            <a:rPr lang="en-US" sz="1100" b="0" i="0">
              <a:solidFill>
                <a:schemeClr val="dk1"/>
              </a:solidFill>
              <a:effectLst/>
              <a:latin typeface="+mn-lt"/>
              <a:ea typeface="+mn-ea"/>
              <a:cs typeface="+mn-cs"/>
            </a:rPr>
            <a:t>To facilitate urban planning, the URA divides Singapore into regions, planning areas and subzones. The Planning Regions are divided into smaller Planning Areas. Each Planning Area have a population of about 150,000 and served by a town centre and several neighbourhood commercial/shopping centres. The Master Plan is a forward looking guiding plan for Singapore's development in the medium term over the next 10 to 15 years and the planning boundaries may not coincide with existing developments for some areas.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18</xdr:row>
      <xdr:rowOff>44450</xdr:rowOff>
    </xdr:from>
    <xdr:to>
      <xdr:col>18</xdr:col>
      <xdr:colOff>187200</xdr:colOff>
      <xdr:row>22</xdr:row>
      <xdr:rowOff>120650</xdr:rowOff>
    </xdr:to>
    <xdr:sp macro="" textlink="">
      <xdr:nvSpPr>
        <xdr:cNvPr id="3" name="TextBox 2">
          <a:extLst>
            <a:ext uri="{FF2B5EF4-FFF2-40B4-BE49-F238E27FC236}">
              <a16:creationId xmlns:a16="http://schemas.microsoft.com/office/drawing/2014/main" id="{287DBF6F-2F78-4F30-BDA4-6E63DC9D2183}"/>
            </a:ext>
          </a:extLst>
        </xdr:cNvPr>
        <xdr:cNvSpPr txBox="1"/>
      </xdr:nvSpPr>
      <xdr:spPr>
        <a:xfrm>
          <a:off x="0" y="3359150"/>
          <a:ext cx="11160000" cy="8128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geojson</a:t>
          </a:r>
          <a:r>
            <a:rPr lang="en-US" sz="1100" b="0" i="0" baseline="0">
              <a:solidFill>
                <a:schemeClr val="dk1"/>
              </a:solidFill>
              <a:effectLst/>
              <a:latin typeface="+mn-lt"/>
              <a:ea typeface="+mn-ea"/>
              <a:cs typeface="+mn-cs"/>
            </a:rPr>
            <a:t> file</a:t>
          </a:r>
          <a:r>
            <a:rPr lang="en-US" sz="1100" b="0" i="0">
              <a:solidFill>
                <a:schemeClr val="dk1"/>
              </a:solidFill>
              <a:effectLst/>
              <a:latin typeface="+mn-lt"/>
              <a:ea typeface="+mn-ea"/>
              <a:cs typeface="+mn-cs"/>
            </a:rPr>
            <a:t> comprises administrative information on the geometries of Singapore planning areas.</a:t>
          </a:r>
          <a:r>
            <a:rPr lang="en-US" sz="1100" b="0" i="0" baseline="0">
              <a:solidFill>
                <a:schemeClr val="dk1"/>
              </a:solidFill>
              <a:effectLst/>
              <a:latin typeface="+mn-lt"/>
              <a:ea typeface="+mn-ea"/>
              <a:cs typeface="+mn-cs"/>
            </a:rPr>
            <a:t> It is a part of Master Plan that is </a:t>
          </a:r>
          <a:r>
            <a:rPr lang="en-US" sz="1100" b="0" i="0">
              <a:solidFill>
                <a:schemeClr val="dk1"/>
              </a:solidFill>
              <a:effectLst/>
              <a:latin typeface="+mn-lt"/>
              <a:ea typeface="+mn-ea"/>
              <a:cs typeface="+mn-cs"/>
            </a:rPr>
            <a:t>administered by the URA.</a:t>
          </a:r>
          <a:r>
            <a:rPr lang="en-US" sz="1100" b="0" i="0" baseline="0">
              <a:solidFill>
                <a:schemeClr val="dk1"/>
              </a:solidFill>
              <a:effectLst/>
              <a:latin typeface="+mn-lt"/>
              <a:ea typeface="+mn-ea"/>
              <a:cs typeface="+mn-cs"/>
            </a:rPr>
            <a:t> Every five years, the Master Plan is reviewed and translates the broad long-term strategies of the Long-Term Plan into detailed plans to guide the development of land and property. </a:t>
          </a:r>
          <a:r>
            <a:rPr lang="en-US" sz="1100" b="0" i="0">
              <a:solidFill>
                <a:schemeClr val="dk1"/>
              </a:solidFill>
              <a:effectLst/>
              <a:latin typeface="+mn-lt"/>
              <a:ea typeface="+mn-ea"/>
              <a:cs typeface="+mn-cs"/>
            </a:rPr>
            <a:t>For each plan, the URA conducts public forums and other forms of engagement to obtain feedback and address the concerns of the stakeholders and the public. As of the</a:t>
          </a:r>
          <a:r>
            <a:rPr lang="en-US" sz="1100" b="0" i="0" baseline="0">
              <a:solidFill>
                <a:schemeClr val="dk1"/>
              </a:solidFill>
              <a:effectLst/>
              <a:latin typeface="+mn-lt"/>
              <a:ea typeface="+mn-ea"/>
              <a:cs typeface="+mn-cs"/>
            </a:rPr>
            <a:t> date when the data being accessed</a:t>
          </a:r>
          <a:r>
            <a:rPr lang="en-US" sz="1100" b="0" i="0">
              <a:solidFill>
                <a:schemeClr val="dk1"/>
              </a:solidFill>
              <a:effectLst/>
              <a:latin typeface="+mn-lt"/>
              <a:ea typeface="+mn-ea"/>
              <a:cs typeface="+mn-cs"/>
            </a:rPr>
            <a:t>, six Master Plans have been released in 1958, 1980, 2003, 2008, 2014, and 2019. </a:t>
          </a:r>
        </a:p>
      </xdr:txBody>
    </xdr:sp>
    <xdr:clientData/>
  </xdr:twoCellAnchor>
  <xdr:twoCellAnchor>
    <xdr:from>
      <xdr:col>0</xdr:col>
      <xdr:colOff>0</xdr:colOff>
      <xdr:row>24</xdr:row>
      <xdr:rowOff>50800</xdr:rowOff>
    </xdr:from>
    <xdr:to>
      <xdr:col>18</xdr:col>
      <xdr:colOff>187200</xdr:colOff>
      <xdr:row>25</xdr:row>
      <xdr:rowOff>146050</xdr:rowOff>
    </xdr:to>
    <xdr:sp macro="" textlink="">
      <xdr:nvSpPr>
        <xdr:cNvPr id="4" name="TextBox 3">
          <a:extLst>
            <a:ext uri="{FF2B5EF4-FFF2-40B4-BE49-F238E27FC236}">
              <a16:creationId xmlns:a16="http://schemas.microsoft.com/office/drawing/2014/main" id="{31F508B8-842D-4D30-849C-A14EDE5A2774}"/>
            </a:ext>
          </a:extLst>
        </xdr:cNvPr>
        <xdr:cNvSpPr txBox="1"/>
      </xdr:nvSpPr>
      <xdr:spPr>
        <a:xfrm>
          <a:off x="0" y="4470400"/>
          <a:ext cx="111600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geojson</a:t>
          </a:r>
          <a:r>
            <a:rPr lang="en-US" sz="1100" baseline="0">
              <a:solidFill>
                <a:schemeClr val="dk1"/>
              </a:solidFill>
              <a:effectLst/>
              <a:latin typeface="+mn-lt"/>
              <a:ea typeface="+mn-ea"/>
              <a:cs typeface="+mn-cs"/>
            </a:rPr>
            <a:t> file contains the</a:t>
          </a:r>
          <a:r>
            <a:rPr lang="en-US" sz="1100" b="0" i="0">
              <a:solidFill>
                <a:schemeClr val="dk1"/>
              </a:solidFill>
              <a:effectLst/>
              <a:latin typeface="+mn-lt"/>
              <a:ea typeface="+mn-ea"/>
              <a:cs typeface="+mn-cs"/>
            </a:rPr>
            <a:t> polygon geometry of Singapore planning area boundary. </a:t>
          </a:r>
          <a:endParaRPr lang="en-US">
            <a:effectLst/>
          </a:endParaRPr>
        </a:p>
      </xdr:txBody>
    </xdr:sp>
    <xdr:clientData/>
  </xdr:twoCellAnchor>
  <xdr:twoCellAnchor>
    <xdr:from>
      <xdr:col>0</xdr:col>
      <xdr:colOff>0</xdr:colOff>
      <xdr:row>27</xdr:row>
      <xdr:rowOff>57150</xdr:rowOff>
    </xdr:from>
    <xdr:to>
      <xdr:col>18</xdr:col>
      <xdr:colOff>187200</xdr:colOff>
      <xdr:row>33</xdr:row>
      <xdr:rowOff>101600</xdr:rowOff>
    </xdr:to>
    <xdr:sp macro="" textlink="">
      <xdr:nvSpPr>
        <xdr:cNvPr id="5" name="TextBox 4">
          <a:extLst>
            <a:ext uri="{FF2B5EF4-FFF2-40B4-BE49-F238E27FC236}">
              <a16:creationId xmlns:a16="http://schemas.microsoft.com/office/drawing/2014/main" id="{1020E29C-40B3-499B-ABDE-29137BDAD098}"/>
            </a:ext>
          </a:extLst>
        </xdr:cNvPr>
        <xdr:cNvSpPr txBox="1"/>
      </xdr:nvSpPr>
      <xdr:spPr>
        <a:xfrm>
          <a:off x="0" y="5029200"/>
          <a:ext cx="11160000" cy="1149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goemetry of Central</a:t>
          </a:r>
          <a:r>
            <a:rPr lang="en-US" sz="1100" b="0" i="0" baseline="0">
              <a:solidFill>
                <a:schemeClr val="dk1"/>
              </a:solidFill>
              <a:effectLst/>
              <a:latin typeface="+mn-lt"/>
              <a:ea typeface="+mn-ea"/>
              <a:cs typeface="+mn-cs"/>
            </a:rPr>
            <a:t> Area does not exist as a whole in the goejson file. Instead, it is broken down into 11 individual planning areas that make up the Central Area. In order to make a choropleth map in Python, the geodata in the geojson file must match the main flat resale dataset. Therefore, the geometries of these 11 planning areas are merged into one called 'Central Area' using QGIS software. Then, the exported geojson file is used for making the choropleth map. </a:t>
          </a:r>
        </a:p>
        <a:p>
          <a:endParaRPr lang="en-US" sz="1100" b="0" i="0" baseline="0">
            <a:solidFill>
              <a:schemeClr val="dk1"/>
            </a:solidFill>
            <a:effectLst/>
            <a:latin typeface="+mn-lt"/>
            <a:ea typeface="+mn-ea"/>
            <a:cs typeface="+mn-cs"/>
          </a:endParaRPr>
        </a:p>
        <a:p>
          <a:r>
            <a:rPr lang="en-US" sz="1100" b="0" i="0" baseline="0">
              <a:solidFill>
                <a:schemeClr val="dk1"/>
              </a:solidFill>
              <a:effectLst/>
              <a:latin typeface="+mn-lt"/>
              <a:ea typeface="+mn-ea"/>
              <a:cs typeface="+mn-cs"/>
            </a:rPr>
            <a:t>According to the Master Plan Written Statement 2019 from the URA, Central Area consists of 11 planning areas as below:</a:t>
          </a:r>
        </a:p>
        <a:p>
          <a:r>
            <a:rPr lang="en-US" sz="1100" b="0" i="0" baseline="0">
              <a:solidFill>
                <a:schemeClr val="dk1"/>
              </a:solidFill>
              <a:effectLst/>
              <a:latin typeface="+mn-lt"/>
              <a:ea typeface="+mn-ea"/>
              <a:cs typeface="+mn-cs"/>
            </a:rPr>
            <a:t>Downtown Core, Marina East, Marina South, Museum, Newton, Orchard, Outram, River Valley, Rochor, Singapore River, Straits View</a:t>
          </a:r>
        </a:p>
        <a:p>
          <a:endParaRPr lang="en-US" sz="1100" b="0" i="0" baseline="0">
            <a:solidFill>
              <a:schemeClr val="dk1"/>
            </a:solidFill>
            <a:effectLst/>
            <a:latin typeface="+mn-lt"/>
            <a:ea typeface="+mn-ea"/>
            <a:cs typeface="+mn-cs"/>
          </a:endParaRPr>
        </a:p>
      </xdr:txBody>
    </xdr:sp>
    <xdr:clientData/>
  </xdr:twoCellAnchor>
  <xdr:twoCellAnchor>
    <xdr:from>
      <xdr:col>0</xdr:col>
      <xdr:colOff>0</xdr:colOff>
      <xdr:row>35</xdr:row>
      <xdr:rowOff>50800</xdr:rowOff>
    </xdr:from>
    <xdr:to>
      <xdr:col>18</xdr:col>
      <xdr:colOff>187200</xdr:colOff>
      <xdr:row>36</xdr:row>
      <xdr:rowOff>120650</xdr:rowOff>
    </xdr:to>
    <xdr:sp macro="" textlink="">
      <xdr:nvSpPr>
        <xdr:cNvPr id="6" name="TextBox 5">
          <a:extLst>
            <a:ext uri="{FF2B5EF4-FFF2-40B4-BE49-F238E27FC236}">
              <a16:creationId xmlns:a16="http://schemas.microsoft.com/office/drawing/2014/main" id="{A7FB965D-E23E-4C1D-AF7F-402085FBB4E6}"/>
            </a:ext>
          </a:extLst>
        </xdr:cNvPr>
        <xdr:cNvSpPr txBox="1"/>
      </xdr:nvSpPr>
      <xdr:spPr>
        <a:xfrm>
          <a:off x="0" y="7785100"/>
          <a:ext cx="11160000" cy="254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1100">
              <a:solidFill>
                <a:schemeClr val="dk1"/>
              </a:solidFill>
              <a:effectLst/>
              <a:latin typeface="+mn-lt"/>
              <a:ea typeface="+mn-ea"/>
              <a:cs typeface="+mn-cs"/>
            </a:rPr>
            <a:t>This</a:t>
          </a:r>
          <a:r>
            <a:rPr lang="en-US" sz="1100" baseline="0">
              <a:solidFill>
                <a:schemeClr val="dk1"/>
              </a:solidFill>
              <a:effectLst/>
              <a:latin typeface="+mn-lt"/>
              <a:ea typeface="+mn-ea"/>
              <a:cs typeface="+mn-cs"/>
            </a:rPr>
            <a:t> geojson file is r</a:t>
          </a:r>
          <a:r>
            <a:rPr lang="en-US" sz="1100">
              <a:solidFill>
                <a:schemeClr val="dk1"/>
              </a:solidFill>
              <a:effectLst/>
              <a:latin typeface="+mn-lt"/>
              <a:ea typeface="+mn-ea"/>
              <a:cs typeface="+mn-cs"/>
            </a:rPr>
            <a:t>equired</a:t>
          </a:r>
          <a:r>
            <a:rPr lang="en-US" sz="1100" baseline="0">
              <a:solidFill>
                <a:schemeClr val="dk1"/>
              </a:solidFill>
              <a:effectLst/>
              <a:latin typeface="+mn-lt"/>
              <a:ea typeface="+mn-ea"/>
              <a:cs typeface="+mn-cs"/>
            </a:rPr>
            <a:t> to plot the choropleth map as a part of spatial analysis to see how the flat resale price varies across different planning areas (towns). </a:t>
          </a:r>
          <a:endParaRPr lang="en-US">
            <a:effectLst/>
          </a:endParaRPr>
        </a:p>
      </xdr:txBody>
    </xdr:sp>
    <xdr:clientData/>
  </xdr:twoCellAnchor>
  <xdr:twoCellAnchor>
    <xdr:from>
      <xdr:col>0</xdr:col>
      <xdr:colOff>0</xdr:colOff>
      <xdr:row>38</xdr:row>
      <xdr:rowOff>57150</xdr:rowOff>
    </xdr:from>
    <xdr:to>
      <xdr:col>18</xdr:col>
      <xdr:colOff>187200</xdr:colOff>
      <xdr:row>39</xdr:row>
      <xdr:rowOff>139700</xdr:rowOff>
    </xdr:to>
    <xdr:sp macro="" textlink="">
      <xdr:nvSpPr>
        <xdr:cNvPr id="7" name="TextBox 6">
          <a:extLst>
            <a:ext uri="{FF2B5EF4-FFF2-40B4-BE49-F238E27FC236}">
              <a16:creationId xmlns:a16="http://schemas.microsoft.com/office/drawing/2014/main" id="{AF396BD2-2A5E-4A2D-8DD2-47145B637468}"/>
            </a:ext>
          </a:extLst>
        </xdr:cNvPr>
        <xdr:cNvSpPr txBox="1"/>
      </xdr:nvSpPr>
      <xdr:spPr>
        <a:xfrm>
          <a:off x="0" y="9080500"/>
          <a:ext cx="1116000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No ethics issue. </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45358</xdr:colOff>
      <xdr:row>82</xdr:row>
      <xdr:rowOff>18142</xdr:rowOff>
    </xdr:from>
    <xdr:to>
      <xdr:col>25</xdr:col>
      <xdr:colOff>415715</xdr:colOff>
      <xdr:row>93</xdr:row>
      <xdr:rowOff>2428</xdr:rowOff>
    </xdr:to>
    <xdr:sp macro="" textlink="">
      <xdr:nvSpPr>
        <xdr:cNvPr id="2" name="Rectangle 1">
          <a:extLst>
            <a:ext uri="{FF2B5EF4-FFF2-40B4-BE49-F238E27FC236}">
              <a16:creationId xmlns:a16="http://schemas.microsoft.com/office/drawing/2014/main" id="{69B6EEAB-7D80-4AE6-BE92-0EB33C38B88E}"/>
            </a:ext>
          </a:extLst>
        </xdr:cNvPr>
        <xdr:cNvSpPr/>
      </xdr:nvSpPr>
      <xdr:spPr>
        <a:xfrm>
          <a:off x="8579758" y="15118442"/>
          <a:ext cx="7075957" cy="2009936"/>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43543</xdr:colOff>
      <xdr:row>73</xdr:row>
      <xdr:rowOff>146528</xdr:rowOff>
    </xdr:from>
    <xdr:to>
      <xdr:col>25</xdr:col>
      <xdr:colOff>413900</xdr:colOff>
      <xdr:row>81</xdr:row>
      <xdr:rowOff>135100</xdr:rowOff>
    </xdr:to>
    <xdr:sp macro="" textlink="">
      <xdr:nvSpPr>
        <xdr:cNvPr id="3" name="Rectangle 2">
          <a:extLst>
            <a:ext uri="{FF2B5EF4-FFF2-40B4-BE49-F238E27FC236}">
              <a16:creationId xmlns:a16="http://schemas.microsoft.com/office/drawing/2014/main" id="{254E2BD8-AAD0-4D04-A212-CE93B32073E2}"/>
            </a:ext>
          </a:extLst>
        </xdr:cNvPr>
        <xdr:cNvSpPr/>
      </xdr:nvSpPr>
      <xdr:spPr>
        <a:xfrm>
          <a:off x="8577943" y="13589478"/>
          <a:ext cx="7075957" cy="1461772"/>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435434</xdr:colOff>
      <xdr:row>57</xdr:row>
      <xdr:rowOff>170004</xdr:rowOff>
    </xdr:from>
    <xdr:to>
      <xdr:col>13</xdr:col>
      <xdr:colOff>572934</xdr:colOff>
      <xdr:row>64</xdr:row>
      <xdr:rowOff>18142</xdr:rowOff>
    </xdr:to>
    <xdr:sp macro="" textlink="">
      <xdr:nvSpPr>
        <xdr:cNvPr id="4" name="Rectangle 3">
          <a:extLst>
            <a:ext uri="{FF2B5EF4-FFF2-40B4-BE49-F238E27FC236}">
              <a16:creationId xmlns:a16="http://schemas.microsoft.com/office/drawing/2014/main" id="{DF74BA75-99D0-4E30-B7FD-A1D29A76D5A5}"/>
            </a:ext>
          </a:extLst>
        </xdr:cNvPr>
        <xdr:cNvSpPr/>
      </xdr:nvSpPr>
      <xdr:spPr>
        <a:xfrm>
          <a:off x="4093034" y="10666554"/>
          <a:ext cx="4404700" cy="1137188"/>
        </a:xfrm>
        <a:prstGeom prst="rect">
          <a:avLst/>
        </a:prstGeom>
        <a:solidFill>
          <a:schemeClr val="tx1">
            <a:lumMod val="65000"/>
            <a:lumOff val="3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45357</xdr:colOff>
      <xdr:row>61</xdr:row>
      <xdr:rowOff>93914</xdr:rowOff>
    </xdr:from>
    <xdr:to>
      <xdr:col>25</xdr:col>
      <xdr:colOff>415714</xdr:colOff>
      <xdr:row>73</xdr:row>
      <xdr:rowOff>76771</xdr:rowOff>
    </xdr:to>
    <xdr:sp macro="" textlink="">
      <xdr:nvSpPr>
        <xdr:cNvPr id="5" name="Rectangle 4">
          <a:extLst>
            <a:ext uri="{FF2B5EF4-FFF2-40B4-BE49-F238E27FC236}">
              <a16:creationId xmlns:a16="http://schemas.microsoft.com/office/drawing/2014/main" id="{8A8D7FD4-26B9-43CD-BBAE-D5E2B034105E}"/>
            </a:ext>
          </a:extLst>
        </xdr:cNvPr>
        <xdr:cNvSpPr/>
      </xdr:nvSpPr>
      <xdr:spPr>
        <a:xfrm>
          <a:off x="8579757" y="11327064"/>
          <a:ext cx="7075957" cy="2192657"/>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495195</xdr:colOff>
      <xdr:row>48</xdr:row>
      <xdr:rowOff>26682</xdr:rowOff>
    </xdr:from>
    <xdr:to>
      <xdr:col>25</xdr:col>
      <xdr:colOff>404052</xdr:colOff>
      <xdr:row>61</xdr:row>
      <xdr:rowOff>9071</xdr:rowOff>
    </xdr:to>
    <xdr:sp macro="" textlink="">
      <xdr:nvSpPr>
        <xdr:cNvPr id="6" name="Rectangle 5">
          <a:extLst>
            <a:ext uri="{FF2B5EF4-FFF2-40B4-BE49-F238E27FC236}">
              <a16:creationId xmlns:a16="http://schemas.microsoft.com/office/drawing/2014/main" id="{B606875D-B27F-4FC3-BE4B-2F63784DB829}"/>
            </a:ext>
          </a:extLst>
        </xdr:cNvPr>
        <xdr:cNvSpPr/>
      </xdr:nvSpPr>
      <xdr:spPr>
        <a:xfrm>
          <a:off x="13296795" y="8865882"/>
          <a:ext cx="2347257" cy="237633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435435</xdr:colOff>
      <xdr:row>49</xdr:row>
      <xdr:rowOff>153676</xdr:rowOff>
    </xdr:from>
    <xdr:to>
      <xdr:col>21</xdr:col>
      <xdr:colOff>210649</xdr:colOff>
      <xdr:row>61</xdr:row>
      <xdr:rowOff>28533</xdr:rowOff>
    </xdr:to>
    <xdr:sp macro="" textlink="">
      <xdr:nvSpPr>
        <xdr:cNvPr id="7" name="Rectangle 6">
          <a:extLst>
            <a:ext uri="{FF2B5EF4-FFF2-40B4-BE49-F238E27FC236}">
              <a16:creationId xmlns:a16="http://schemas.microsoft.com/office/drawing/2014/main" id="{5A2ABE5E-7791-4491-923F-796D4E65C8DD}"/>
            </a:ext>
          </a:extLst>
        </xdr:cNvPr>
        <xdr:cNvSpPr/>
      </xdr:nvSpPr>
      <xdr:spPr>
        <a:xfrm>
          <a:off x="4093035" y="9177026"/>
          <a:ext cx="8919214" cy="2084657"/>
        </a:xfrm>
        <a:prstGeom prst="rect">
          <a:avLst/>
        </a:prstGeom>
        <a:solidFill>
          <a:schemeClr val="tx1">
            <a:lumMod val="65000"/>
            <a:lumOff val="3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444500</xdr:colOff>
      <xdr:row>42</xdr:row>
      <xdr:rowOff>27213</xdr:rowOff>
    </xdr:from>
    <xdr:to>
      <xdr:col>21</xdr:col>
      <xdr:colOff>200640</xdr:colOff>
      <xdr:row>49</xdr:row>
      <xdr:rowOff>89213</xdr:rowOff>
    </xdr:to>
    <xdr:sp macro="" textlink="">
      <xdr:nvSpPr>
        <xdr:cNvPr id="8" name="Rectangle 7">
          <a:extLst>
            <a:ext uri="{FF2B5EF4-FFF2-40B4-BE49-F238E27FC236}">
              <a16:creationId xmlns:a16="http://schemas.microsoft.com/office/drawing/2014/main" id="{93575B21-FF82-4B3C-B139-80B67B64D351}"/>
            </a:ext>
          </a:extLst>
        </xdr:cNvPr>
        <xdr:cNvSpPr/>
      </xdr:nvSpPr>
      <xdr:spPr>
        <a:xfrm>
          <a:off x="8978900" y="7761513"/>
          <a:ext cx="402334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225719</xdr:colOff>
      <xdr:row>27</xdr:row>
      <xdr:rowOff>163287</xdr:rowOff>
    </xdr:from>
    <xdr:to>
      <xdr:col>21</xdr:col>
      <xdr:colOff>188366</xdr:colOff>
      <xdr:row>41</xdr:row>
      <xdr:rowOff>143287</xdr:rowOff>
    </xdr:to>
    <xdr:sp macro="" textlink="">
      <xdr:nvSpPr>
        <xdr:cNvPr id="9" name="Rectangle 8">
          <a:extLst>
            <a:ext uri="{FF2B5EF4-FFF2-40B4-BE49-F238E27FC236}">
              <a16:creationId xmlns:a16="http://schemas.microsoft.com/office/drawing/2014/main" id="{92A0EA22-B875-4AC9-A04F-C53D5D58C466}"/>
            </a:ext>
          </a:extLst>
        </xdr:cNvPr>
        <xdr:cNvSpPr/>
      </xdr:nvSpPr>
      <xdr:spPr>
        <a:xfrm>
          <a:off x="10588919" y="5135337"/>
          <a:ext cx="2401047" cy="255810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46960</xdr:colOff>
      <xdr:row>42</xdr:row>
      <xdr:rowOff>28278</xdr:rowOff>
    </xdr:from>
    <xdr:to>
      <xdr:col>10</xdr:col>
      <xdr:colOff>112460</xdr:colOff>
      <xdr:row>49</xdr:row>
      <xdr:rowOff>90278</xdr:rowOff>
    </xdr:to>
    <xdr:sp macro="" textlink="">
      <xdr:nvSpPr>
        <xdr:cNvPr id="10" name="Rectangle 9">
          <a:extLst>
            <a:ext uri="{FF2B5EF4-FFF2-40B4-BE49-F238E27FC236}">
              <a16:creationId xmlns:a16="http://schemas.microsoft.com/office/drawing/2014/main" id="{F94E5C70-68D4-4F30-8FCE-90A94B21D63D}"/>
            </a:ext>
          </a:extLst>
        </xdr:cNvPr>
        <xdr:cNvSpPr/>
      </xdr:nvSpPr>
      <xdr:spPr>
        <a:xfrm>
          <a:off x="1875760" y="7762578"/>
          <a:ext cx="433270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45358</xdr:colOff>
      <xdr:row>34</xdr:row>
      <xdr:rowOff>96583</xdr:rowOff>
    </xdr:from>
    <xdr:to>
      <xdr:col>10</xdr:col>
      <xdr:colOff>110858</xdr:colOff>
      <xdr:row>41</xdr:row>
      <xdr:rowOff>122583</xdr:rowOff>
    </xdr:to>
    <xdr:sp macro="" textlink="">
      <xdr:nvSpPr>
        <xdr:cNvPr id="11" name="Rectangle 10">
          <a:extLst>
            <a:ext uri="{FF2B5EF4-FFF2-40B4-BE49-F238E27FC236}">
              <a16:creationId xmlns:a16="http://schemas.microsoft.com/office/drawing/2014/main" id="{637CB92E-95FC-4F8D-BDBE-50807A809231}"/>
            </a:ext>
          </a:extLst>
        </xdr:cNvPr>
        <xdr:cNvSpPr/>
      </xdr:nvSpPr>
      <xdr:spPr>
        <a:xfrm>
          <a:off x="1874158" y="6357683"/>
          <a:ext cx="4332700" cy="131505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140340</xdr:colOff>
      <xdr:row>15</xdr:row>
      <xdr:rowOff>66702</xdr:rowOff>
    </xdr:from>
    <xdr:to>
      <xdr:col>16</xdr:col>
      <xdr:colOff>495769</xdr:colOff>
      <xdr:row>34</xdr:row>
      <xdr:rowOff>39560</xdr:rowOff>
    </xdr:to>
    <xdr:sp macro="" textlink="">
      <xdr:nvSpPr>
        <xdr:cNvPr id="12" name="Rectangle 11">
          <a:extLst>
            <a:ext uri="{FF2B5EF4-FFF2-40B4-BE49-F238E27FC236}">
              <a16:creationId xmlns:a16="http://schemas.microsoft.com/office/drawing/2014/main" id="{5144205F-B120-4C75-9BBC-0C138B860D95}"/>
            </a:ext>
          </a:extLst>
        </xdr:cNvPr>
        <xdr:cNvSpPr/>
      </xdr:nvSpPr>
      <xdr:spPr>
        <a:xfrm>
          <a:off x="140340" y="2828952"/>
          <a:ext cx="10109029" cy="3471708"/>
        </a:xfrm>
        <a:prstGeom prst="rect">
          <a:avLst/>
        </a:prstGeom>
        <a:solidFill>
          <a:srgbClr val="6D1D2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134471</xdr:colOff>
      <xdr:row>1</xdr:row>
      <xdr:rowOff>108857</xdr:rowOff>
    </xdr:from>
    <xdr:to>
      <xdr:col>16</xdr:col>
      <xdr:colOff>489900</xdr:colOff>
      <xdr:row>14</xdr:row>
      <xdr:rowOff>162286</xdr:rowOff>
    </xdr:to>
    <xdr:sp macro="" textlink="">
      <xdr:nvSpPr>
        <xdr:cNvPr id="13" name="Rectangle 12">
          <a:extLst>
            <a:ext uri="{FF2B5EF4-FFF2-40B4-BE49-F238E27FC236}">
              <a16:creationId xmlns:a16="http://schemas.microsoft.com/office/drawing/2014/main" id="{F0A9EFB8-74A1-4770-9D00-365362685103}"/>
            </a:ext>
          </a:extLst>
        </xdr:cNvPr>
        <xdr:cNvSpPr/>
      </xdr:nvSpPr>
      <xdr:spPr>
        <a:xfrm>
          <a:off x="134471" y="293007"/>
          <a:ext cx="10109029" cy="244737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313763</xdr:colOff>
      <xdr:row>5</xdr:row>
      <xdr:rowOff>47812</xdr:rowOff>
    </xdr:from>
    <xdr:to>
      <xdr:col>2</xdr:col>
      <xdr:colOff>538192</xdr:colOff>
      <xdr:row>9</xdr:row>
      <xdr:rowOff>42098</xdr:rowOff>
    </xdr:to>
    <xdr:sp macro="" textlink="">
      <xdr:nvSpPr>
        <xdr:cNvPr id="14" name="TextBox 13">
          <a:extLst>
            <a:ext uri="{FF2B5EF4-FFF2-40B4-BE49-F238E27FC236}">
              <a16:creationId xmlns:a16="http://schemas.microsoft.com/office/drawing/2014/main" id="{C5868DE7-DF3D-4B72-9DE2-4205A8641496}"/>
            </a:ext>
          </a:extLst>
        </xdr:cNvPr>
        <xdr:cNvSpPr txBox="1"/>
      </xdr:nvSpPr>
      <xdr:spPr>
        <a:xfrm>
          <a:off x="313763" y="968562"/>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flat_resale_90_99</a:t>
          </a:r>
        </a:p>
        <a:p>
          <a:r>
            <a:rPr lang="en-US" sz="1100"/>
            <a:t>• 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548858</xdr:colOff>
      <xdr:row>5</xdr:row>
      <xdr:rowOff>41728</xdr:rowOff>
    </xdr:from>
    <xdr:to>
      <xdr:col>6</xdr:col>
      <xdr:colOff>165501</xdr:colOff>
      <xdr:row>9</xdr:row>
      <xdr:rowOff>36014</xdr:rowOff>
    </xdr:to>
    <xdr:sp macro="" textlink="">
      <xdr:nvSpPr>
        <xdr:cNvPr id="15" name="TextBox 14">
          <a:extLst>
            <a:ext uri="{FF2B5EF4-FFF2-40B4-BE49-F238E27FC236}">
              <a16:creationId xmlns:a16="http://schemas.microsoft.com/office/drawing/2014/main" id="{ED352FEF-4892-4758-A313-EB3344871E6D}"/>
            </a:ext>
          </a:extLst>
        </xdr:cNvPr>
        <xdr:cNvSpPr txBox="1"/>
      </xdr:nvSpPr>
      <xdr:spPr>
        <a:xfrm>
          <a:off x="2377658" y="962478"/>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flat_resale_00_12</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159082</xdr:colOff>
      <xdr:row>5</xdr:row>
      <xdr:rowOff>46314</xdr:rowOff>
    </xdr:from>
    <xdr:to>
      <xdr:col>9</xdr:col>
      <xdr:colOff>383511</xdr:colOff>
      <xdr:row>9</xdr:row>
      <xdr:rowOff>40600</xdr:rowOff>
    </xdr:to>
    <xdr:sp macro="" textlink="">
      <xdr:nvSpPr>
        <xdr:cNvPr id="16" name="TextBox 15">
          <a:extLst>
            <a:ext uri="{FF2B5EF4-FFF2-40B4-BE49-F238E27FC236}">
              <a16:creationId xmlns:a16="http://schemas.microsoft.com/office/drawing/2014/main" id="{40EE167E-37DE-4B93-B9D2-77854E294433}"/>
            </a:ext>
          </a:extLst>
        </xdr:cNvPr>
        <xdr:cNvSpPr txBox="1"/>
      </xdr:nvSpPr>
      <xdr:spPr>
        <a:xfrm>
          <a:off x="4426282" y="967064"/>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flat_resale_12_14</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389370</xdr:colOff>
      <xdr:row>5</xdr:row>
      <xdr:rowOff>49301</xdr:rowOff>
    </xdr:from>
    <xdr:to>
      <xdr:col>13</xdr:col>
      <xdr:colOff>6013</xdr:colOff>
      <xdr:row>9</xdr:row>
      <xdr:rowOff>43587</xdr:rowOff>
    </xdr:to>
    <xdr:sp macro="" textlink="">
      <xdr:nvSpPr>
        <xdr:cNvPr id="17" name="TextBox 16">
          <a:extLst>
            <a:ext uri="{FF2B5EF4-FFF2-40B4-BE49-F238E27FC236}">
              <a16:creationId xmlns:a16="http://schemas.microsoft.com/office/drawing/2014/main" id="{4609B817-5E2B-4929-BA29-1DC9F45FAC28}"/>
            </a:ext>
          </a:extLst>
        </xdr:cNvPr>
        <xdr:cNvSpPr txBox="1"/>
      </xdr:nvSpPr>
      <xdr:spPr>
        <a:xfrm>
          <a:off x="6485370" y="970051"/>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flat_resale_15_16</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14</xdr:col>
      <xdr:colOff>1731</xdr:colOff>
      <xdr:row>5</xdr:row>
      <xdr:rowOff>44821</xdr:rowOff>
    </xdr:from>
    <xdr:to>
      <xdr:col>16</xdr:col>
      <xdr:colOff>226160</xdr:colOff>
      <xdr:row>9</xdr:row>
      <xdr:rowOff>39107</xdr:rowOff>
    </xdr:to>
    <xdr:sp macro="" textlink="">
      <xdr:nvSpPr>
        <xdr:cNvPr id="18" name="TextBox 17">
          <a:extLst>
            <a:ext uri="{FF2B5EF4-FFF2-40B4-BE49-F238E27FC236}">
              <a16:creationId xmlns:a16="http://schemas.microsoft.com/office/drawing/2014/main" id="{2AB5DA65-536D-417A-828D-CF007D19ADAC}"/>
            </a:ext>
          </a:extLst>
        </xdr:cNvPr>
        <xdr:cNvSpPr txBox="1"/>
      </xdr:nvSpPr>
      <xdr:spPr>
        <a:xfrm>
          <a:off x="8536131" y="965571"/>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flat_resale_17_23</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oneCellAnchor>
    <xdr:from>
      <xdr:col>0</xdr:col>
      <xdr:colOff>261470</xdr:colOff>
      <xdr:row>2</xdr:row>
      <xdr:rowOff>52293</xdr:rowOff>
    </xdr:from>
    <xdr:ext cx="2520000" cy="436786"/>
    <xdr:sp macro="" textlink="">
      <xdr:nvSpPr>
        <xdr:cNvPr id="19" name="TextBox 18">
          <a:extLst>
            <a:ext uri="{FF2B5EF4-FFF2-40B4-BE49-F238E27FC236}">
              <a16:creationId xmlns:a16="http://schemas.microsoft.com/office/drawing/2014/main" id="{71968A7C-D1CB-41E6-AD1F-E4F1FCB0B468}"/>
            </a:ext>
          </a:extLst>
        </xdr:cNvPr>
        <xdr:cNvSpPr txBox="1"/>
      </xdr:nvSpPr>
      <xdr:spPr>
        <a:xfrm>
          <a:off x="261470" y="420593"/>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- 01 Data Quality Check.ipynb</a:t>
          </a:r>
        </a:p>
      </xdr:txBody>
    </xdr:sp>
    <xdr:clientData/>
  </xdr:oneCellAnchor>
  <xdr:twoCellAnchor>
    <xdr:from>
      <xdr:col>0</xdr:col>
      <xdr:colOff>316966</xdr:colOff>
      <xdr:row>12</xdr:row>
      <xdr:rowOff>76198</xdr:rowOff>
    </xdr:from>
    <xdr:to>
      <xdr:col>2</xdr:col>
      <xdr:colOff>541395</xdr:colOff>
      <xdr:row>17</xdr:row>
      <xdr:rowOff>33055</xdr:rowOff>
    </xdr:to>
    <xdr:sp macro="" textlink="">
      <xdr:nvSpPr>
        <xdr:cNvPr id="20" name="TextBox 19">
          <a:extLst>
            <a:ext uri="{FF2B5EF4-FFF2-40B4-BE49-F238E27FC236}">
              <a16:creationId xmlns:a16="http://schemas.microsoft.com/office/drawing/2014/main" id="{319AD8B3-173A-43E1-B45D-8CA47F27024D}"/>
            </a:ext>
          </a:extLst>
        </xdr:cNvPr>
        <xdr:cNvSpPr txBox="1"/>
      </xdr:nvSpPr>
      <xdr:spPr>
        <a:xfrm>
          <a:off x="316966" y="2285998"/>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(checked)</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564123</xdr:colOff>
      <xdr:row>12</xdr:row>
      <xdr:rowOff>73104</xdr:rowOff>
    </xdr:from>
    <xdr:to>
      <xdr:col>6</xdr:col>
      <xdr:colOff>180766</xdr:colOff>
      <xdr:row>17</xdr:row>
      <xdr:rowOff>29961</xdr:rowOff>
    </xdr:to>
    <xdr:sp macro="" textlink="">
      <xdr:nvSpPr>
        <xdr:cNvPr id="21" name="TextBox 20">
          <a:extLst>
            <a:ext uri="{FF2B5EF4-FFF2-40B4-BE49-F238E27FC236}">
              <a16:creationId xmlns:a16="http://schemas.microsoft.com/office/drawing/2014/main" id="{98C07A56-EEAC-456E-BCD4-9E8DC519BE59}"/>
            </a:ext>
          </a:extLst>
        </xdr:cNvPr>
        <xdr:cNvSpPr txBox="1"/>
      </xdr:nvSpPr>
      <xdr:spPr>
        <a:xfrm>
          <a:off x="2392923" y="2282904"/>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(checked)</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163261</xdr:colOff>
      <xdr:row>12</xdr:row>
      <xdr:rowOff>76200</xdr:rowOff>
    </xdr:from>
    <xdr:to>
      <xdr:col>9</xdr:col>
      <xdr:colOff>387690</xdr:colOff>
      <xdr:row>17</xdr:row>
      <xdr:rowOff>33057</xdr:rowOff>
    </xdr:to>
    <xdr:sp macro="" textlink="">
      <xdr:nvSpPr>
        <xdr:cNvPr id="22" name="TextBox 21">
          <a:extLst>
            <a:ext uri="{FF2B5EF4-FFF2-40B4-BE49-F238E27FC236}">
              <a16:creationId xmlns:a16="http://schemas.microsoft.com/office/drawing/2014/main" id="{DBC98171-4FD0-4B14-8C8A-FA2D485306F0}"/>
            </a:ext>
          </a:extLst>
        </xdr:cNvPr>
        <xdr:cNvSpPr txBox="1"/>
      </xdr:nvSpPr>
      <xdr:spPr>
        <a:xfrm>
          <a:off x="4430461" y="2286000"/>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(checked)</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402842</xdr:colOff>
      <xdr:row>12</xdr:row>
      <xdr:rowOff>76197</xdr:rowOff>
    </xdr:from>
    <xdr:to>
      <xdr:col>13</xdr:col>
      <xdr:colOff>19485</xdr:colOff>
      <xdr:row>17</xdr:row>
      <xdr:rowOff>33054</xdr:rowOff>
    </xdr:to>
    <xdr:sp macro="" textlink="">
      <xdr:nvSpPr>
        <xdr:cNvPr id="23" name="TextBox 22">
          <a:extLst>
            <a:ext uri="{FF2B5EF4-FFF2-40B4-BE49-F238E27FC236}">
              <a16:creationId xmlns:a16="http://schemas.microsoft.com/office/drawing/2014/main" id="{435D4BFA-41D6-4DB4-BC5B-3831AE689D0F}"/>
            </a:ext>
          </a:extLst>
        </xdr:cNvPr>
        <xdr:cNvSpPr txBox="1"/>
      </xdr:nvSpPr>
      <xdr:spPr>
        <a:xfrm>
          <a:off x="6498842"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(checked)</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604536</xdr:colOff>
      <xdr:row>12</xdr:row>
      <xdr:rowOff>76197</xdr:rowOff>
    </xdr:from>
    <xdr:to>
      <xdr:col>16</xdr:col>
      <xdr:colOff>221179</xdr:colOff>
      <xdr:row>17</xdr:row>
      <xdr:rowOff>33054</xdr:rowOff>
    </xdr:to>
    <xdr:sp macro="" textlink="">
      <xdr:nvSpPr>
        <xdr:cNvPr id="24" name="TextBox 23">
          <a:extLst>
            <a:ext uri="{FF2B5EF4-FFF2-40B4-BE49-F238E27FC236}">
              <a16:creationId xmlns:a16="http://schemas.microsoft.com/office/drawing/2014/main" id="{91CC0119-AC22-49CE-A845-37A22B37B20C}"/>
            </a:ext>
          </a:extLst>
        </xdr:cNvPr>
        <xdr:cNvSpPr txBox="1"/>
      </xdr:nvSpPr>
      <xdr:spPr>
        <a:xfrm>
          <a:off x="8529336"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(checked)</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0</xdr:col>
      <xdr:colOff>321235</xdr:colOff>
      <xdr:row>20</xdr:row>
      <xdr:rowOff>74705</xdr:rowOff>
    </xdr:from>
    <xdr:to>
      <xdr:col>2</xdr:col>
      <xdr:colOff>545664</xdr:colOff>
      <xdr:row>25</xdr:row>
      <xdr:rowOff>31562</xdr:rowOff>
    </xdr:to>
    <xdr:sp macro="" textlink="">
      <xdr:nvSpPr>
        <xdr:cNvPr id="25" name="TextBox 24">
          <a:extLst>
            <a:ext uri="{FF2B5EF4-FFF2-40B4-BE49-F238E27FC236}">
              <a16:creationId xmlns:a16="http://schemas.microsoft.com/office/drawing/2014/main" id="{EAD18361-F9CA-4933-8EC5-C6D4356A3326}"/>
            </a:ext>
          </a:extLst>
        </xdr:cNvPr>
        <xdr:cNvSpPr txBox="1"/>
      </xdr:nvSpPr>
      <xdr:spPr>
        <a:xfrm>
          <a:off x="321235" y="3757705"/>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(ready)</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3</xdr:col>
      <xdr:colOff>561880</xdr:colOff>
      <xdr:row>20</xdr:row>
      <xdr:rowOff>69903</xdr:rowOff>
    </xdr:from>
    <xdr:to>
      <xdr:col>6</xdr:col>
      <xdr:colOff>178523</xdr:colOff>
      <xdr:row>25</xdr:row>
      <xdr:rowOff>26760</xdr:rowOff>
    </xdr:to>
    <xdr:sp macro="" textlink="">
      <xdr:nvSpPr>
        <xdr:cNvPr id="26" name="TextBox 25">
          <a:extLst>
            <a:ext uri="{FF2B5EF4-FFF2-40B4-BE49-F238E27FC236}">
              <a16:creationId xmlns:a16="http://schemas.microsoft.com/office/drawing/2014/main" id="{8F2E8810-E4DE-48D0-920C-0753107EAC0B}"/>
            </a:ext>
          </a:extLst>
        </xdr:cNvPr>
        <xdr:cNvSpPr txBox="1"/>
      </xdr:nvSpPr>
      <xdr:spPr>
        <a:xfrm>
          <a:off x="2390680" y="375290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(ready)</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7</xdr:col>
      <xdr:colOff>166783</xdr:colOff>
      <xdr:row>20</xdr:row>
      <xdr:rowOff>71292</xdr:rowOff>
    </xdr:from>
    <xdr:to>
      <xdr:col>9</xdr:col>
      <xdr:colOff>391212</xdr:colOff>
      <xdr:row>25</xdr:row>
      <xdr:rowOff>28149</xdr:rowOff>
    </xdr:to>
    <xdr:sp macro="" textlink="">
      <xdr:nvSpPr>
        <xdr:cNvPr id="27" name="TextBox 26">
          <a:extLst>
            <a:ext uri="{FF2B5EF4-FFF2-40B4-BE49-F238E27FC236}">
              <a16:creationId xmlns:a16="http://schemas.microsoft.com/office/drawing/2014/main" id="{8DA0665C-B8D1-4EAA-83EC-204138F0EFD6}"/>
            </a:ext>
          </a:extLst>
        </xdr:cNvPr>
        <xdr:cNvSpPr txBox="1"/>
      </xdr:nvSpPr>
      <xdr:spPr>
        <a:xfrm>
          <a:off x="4433983" y="3754292"/>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(ready)</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11</a:t>
          </a:r>
        </a:p>
      </xdr:txBody>
    </xdr:sp>
    <xdr:clientData/>
  </xdr:twoCellAnchor>
  <xdr:twoCellAnchor>
    <xdr:from>
      <xdr:col>10</xdr:col>
      <xdr:colOff>401773</xdr:colOff>
      <xdr:row>20</xdr:row>
      <xdr:rowOff>69373</xdr:rowOff>
    </xdr:from>
    <xdr:to>
      <xdr:col>13</xdr:col>
      <xdr:colOff>18416</xdr:colOff>
      <xdr:row>25</xdr:row>
      <xdr:rowOff>26230</xdr:rowOff>
    </xdr:to>
    <xdr:sp macro="" textlink="">
      <xdr:nvSpPr>
        <xdr:cNvPr id="28" name="TextBox 27">
          <a:extLst>
            <a:ext uri="{FF2B5EF4-FFF2-40B4-BE49-F238E27FC236}">
              <a16:creationId xmlns:a16="http://schemas.microsoft.com/office/drawing/2014/main" id="{4A5704D0-BBE6-4576-99E5-ACEB11A2CDC8}"/>
            </a:ext>
          </a:extLst>
        </xdr:cNvPr>
        <xdr:cNvSpPr txBox="1"/>
      </xdr:nvSpPr>
      <xdr:spPr>
        <a:xfrm>
          <a:off x="6497773" y="375237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(ready)</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603791</xdr:colOff>
      <xdr:row>20</xdr:row>
      <xdr:rowOff>72890</xdr:rowOff>
    </xdr:from>
    <xdr:to>
      <xdr:col>16</xdr:col>
      <xdr:colOff>220434</xdr:colOff>
      <xdr:row>25</xdr:row>
      <xdr:rowOff>29747</xdr:rowOff>
    </xdr:to>
    <xdr:sp macro="" textlink="">
      <xdr:nvSpPr>
        <xdr:cNvPr id="29" name="TextBox 28">
          <a:extLst>
            <a:ext uri="{FF2B5EF4-FFF2-40B4-BE49-F238E27FC236}">
              <a16:creationId xmlns:a16="http://schemas.microsoft.com/office/drawing/2014/main" id="{17046013-0213-43BD-8A5D-2E0F621086D1}"/>
            </a:ext>
          </a:extLst>
        </xdr:cNvPr>
        <xdr:cNvSpPr txBox="1"/>
      </xdr:nvSpPr>
      <xdr:spPr>
        <a:xfrm>
          <a:off x="8528591" y="3755890"/>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(ready)</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1</xdr:col>
      <xdr:colOff>344714</xdr:colOff>
      <xdr:row>28</xdr:row>
      <xdr:rowOff>61578</xdr:rowOff>
    </xdr:from>
    <xdr:to>
      <xdr:col>15</xdr:col>
      <xdr:colOff>199571</xdr:colOff>
      <xdr:row>32</xdr:row>
      <xdr:rowOff>18143</xdr:rowOff>
    </xdr:to>
    <xdr:sp macro="" textlink="">
      <xdr:nvSpPr>
        <xdr:cNvPr id="30" name="Callout: Down Arrow 29">
          <a:extLst>
            <a:ext uri="{FF2B5EF4-FFF2-40B4-BE49-F238E27FC236}">
              <a16:creationId xmlns:a16="http://schemas.microsoft.com/office/drawing/2014/main" id="{3B091982-6B03-47FE-BB48-1A3B426B41C9}"/>
            </a:ext>
          </a:extLst>
        </xdr:cNvPr>
        <xdr:cNvSpPr/>
      </xdr:nvSpPr>
      <xdr:spPr>
        <a:xfrm>
          <a:off x="954314" y="5217778"/>
          <a:ext cx="8389257" cy="693165"/>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167021</xdr:colOff>
      <xdr:row>32</xdr:row>
      <xdr:rowOff>79717</xdr:rowOff>
    </xdr:from>
    <xdr:to>
      <xdr:col>9</xdr:col>
      <xdr:colOff>391450</xdr:colOff>
      <xdr:row>36</xdr:row>
      <xdr:rowOff>74002</xdr:rowOff>
    </xdr:to>
    <xdr:sp macro="" textlink="">
      <xdr:nvSpPr>
        <xdr:cNvPr id="31" name="TextBox 30">
          <a:extLst>
            <a:ext uri="{FF2B5EF4-FFF2-40B4-BE49-F238E27FC236}">
              <a16:creationId xmlns:a16="http://schemas.microsoft.com/office/drawing/2014/main" id="{4F4501D8-629E-44B2-BAD8-6267657AC051}"/>
            </a:ext>
          </a:extLst>
        </xdr:cNvPr>
        <xdr:cNvSpPr txBox="1"/>
      </xdr:nvSpPr>
      <xdr:spPr>
        <a:xfrm>
          <a:off x="4434221" y="5972517"/>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8</xdr:col>
      <xdr:colOff>467445</xdr:colOff>
      <xdr:row>29</xdr:row>
      <xdr:rowOff>8738</xdr:rowOff>
    </xdr:from>
    <xdr:to>
      <xdr:col>10</xdr:col>
      <xdr:colOff>288151</xdr:colOff>
      <xdr:row>31</xdr:row>
      <xdr:rowOff>40755</xdr:rowOff>
    </xdr:to>
    <xdr:sp macro="" textlink="">
      <xdr:nvSpPr>
        <xdr:cNvPr id="32" name="TextBox 31">
          <a:extLst>
            <a:ext uri="{FF2B5EF4-FFF2-40B4-BE49-F238E27FC236}">
              <a16:creationId xmlns:a16="http://schemas.microsoft.com/office/drawing/2014/main" id="{1212327A-B900-41A3-9D11-178160723175}"/>
            </a:ext>
          </a:extLst>
        </xdr:cNvPr>
        <xdr:cNvSpPr txBox="1"/>
      </xdr:nvSpPr>
      <xdr:spPr>
        <a:xfrm>
          <a:off x="5344245" y="5349088"/>
          <a:ext cx="1039906" cy="400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(combine all 5</a:t>
          </a:r>
          <a:r>
            <a:rPr lang="en-US" sz="900" baseline="0">
              <a:solidFill>
                <a:schemeClr val="bg1"/>
              </a:solidFill>
            </a:rPr>
            <a:t> flat resale datasets)</a:t>
          </a:r>
          <a:endParaRPr lang="en-US" sz="900">
            <a:solidFill>
              <a:schemeClr val="bg1"/>
            </a:solidFill>
          </a:endParaRPr>
        </a:p>
      </xdr:txBody>
    </xdr:sp>
    <xdr:clientData/>
  </xdr:twoCellAnchor>
  <xdr:oneCellAnchor>
    <xdr:from>
      <xdr:col>0</xdr:col>
      <xdr:colOff>433292</xdr:colOff>
      <xdr:row>30</xdr:row>
      <xdr:rowOff>49306</xdr:rowOff>
    </xdr:from>
    <xdr:ext cx="2520000" cy="436786"/>
    <xdr:sp macro="" textlink="">
      <xdr:nvSpPr>
        <xdr:cNvPr id="33" name="TextBox 32">
          <a:extLst>
            <a:ext uri="{FF2B5EF4-FFF2-40B4-BE49-F238E27FC236}">
              <a16:creationId xmlns:a16="http://schemas.microsoft.com/office/drawing/2014/main" id="{E0D566B5-030D-4E50-8A20-39F548F9664F}"/>
            </a:ext>
          </a:extLst>
        </xdr:cNvPr>
        <xdr:cNvSpPr txBox="1"/>
      </xdr:nvSpPr>
      <xdr:spPr>
        <a:xfrm>
          <a:off x="433292" y="5573806"/>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- 02 Combine Datasets.ipynb</a:t>
          </a:r>
        </a:p>
      </xdr:txBody>
    </xdr:sp>
    <xdr:clientData/>
  </xdr:oneCellAnchor>
  <xdr:twoCellAnchor>
    <xdr:from>
      <xdr:col>7</xdr:col>
      <xdr:colOff>160084</xdr:colOff>
      <xdr:row>39</xdr:row>
      <xdr:rowOff>106194</xdr:rowOff>
    </xdr:from>
    <xdr:to>
      <xdr:col>9</xdr:col>
      <xdr:colOff>384513</xdr:colOff>
      <xdr:row>44</xdr:row>
      <xdr:rowOff>63051</xdr:rowOff>
    </xdr:to>
    <xdr:sp macro="" textlink="">
      <xdr:nvSpPr>
        <xdr:cNvPr id="34" name="TextBox 33">
          <a:extLst>
            <a:ext uri="{FF2B5EF4-FFF2-40B4-BE49-F238E27FC236}">
              <a16:creationId xmlns:a16="http://schemas.microsoft.com/office/drawing/2014/main" id="{2D15D8C6-9896-4C5D-A458-1E1E47210D09}"/>
            </a:ext>
          </a:extLst>
        </xdr:cNvPr>
        <xdr:cNvSpPr txBox="1"/>
      </xdr:nvSpPr>
      <xdr:spPr>
        <a:xfrm>
          <a:off x="4427284" y="7288044"/>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(checked)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7</xdr:col>
      <xdr:colOff>43253</xdr:colOff>
      <xdr:row>47</xdr:row>
      <xdr:rowOff>104063</xdr:rowOff>
    </xdr:from>
    <xdr:to>
      <xdr:col>9</xdr:col>
      <xdr:colOff>483682</xdr:colOff>
      <xdr:row>51</xdr:row>
      <xdr:rowOff>98349</xdr:rowOff>
    </xdr:to>
    <xdr:sp macro="" textlink="">
      <xdr:nvSpPr>
        <xdr:cNvPr id="35" name="TextBox 34">
          <a:extLst>
            <a:ext uri="{FF2B5EF4-FFF2-40B4-BE49-F238E27FC236}">
              <a16:creationId xmlns:a16="http://schemas.microsoft.com/office/drawing/2014/main" id="{DCD919F9-1529-4FB4-BFF2-351D6B9946F7}"/>
            </a:ext>
          </a:extLst>
        </xdr:cNvPr>
        <xdr:cNvSpPr txBox="1"/>
      </xdr:nvSpPr>
      <xdr:spPr>
        <a:xfrm>
          <a:off x="4310453" y="8759113"/>
          <a:ext cx="1659629"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flat_resale_all_w_coord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15</a:t>
          </a:r>
        </a:p>
      </xdr:txBody>
    </xdr:sp>
    <xdr:clientData/>
  </xdr:twoCellAnchor>
  <xdr:oneCellAnchor>
    <xdr:from>
      <xdr:col>3</xdr:col>
      <xdr:colOff>190502</xdr:colOff>
      <xdr:row>36</xdr:row>
      <xdr:rowOff>85697</xdr:rowOff>
    </xdr:from>
    <xdr:ext cx="2268000" cy="609013"/>
    <xdr:sp macro="" textlink="">
      <xdr:nvSpPr>
        <xdr:cNvPr id="36" name="TextBox 35">
          <a:extLst>
            <a:ext uri="{FF2B5EF4-FFF2-40B4-BE49-F238E27FC236}">
              <a16:creationId xmlns:a16="http://schemas.microsoft.com/office/drawing/2014/main" id="{D9E4B6AD-077B-4573-B20D-857E2B9E3E11}"/>
            </a:ext>
          </a:extLst>
        </xdr:cNvPr>
        <xdr:cNvSpPr txBox="1"/>
      </xdr:nvSpPr>
      <xdr:spPr>
        <a:xfrm>
          <a:off x="2019302" y="6715097"/>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- 03 Data Quality Check After Combining.ipynb</a:t>
          </a:r>
        </a:p>
      </xdr:txBody>
    </xdr:sp>
    <xdr:clientData/>
  </xdr:oneCellAnchor>
  <xdr:oneCellAnchor>
    <xdr:from>
      <xdr:col>3</xdr:col>
      <xdr:colOff>193168</xdr:colOff>
      <xdr:row>43</xdr:row>
      <xdr:rowOff>178332</xdr:rowOff>
    </xdr:from>
    <xdr:ext cx="2268000" cy="609013"/>
    <xdr:sp macro="" textlink="">
      <xdr:nvSpPr>
        <xdr:cNvPr id="37" name="TextBox 36">
          <a:extLst>
            <a:ext uri="{FF2B5EF4-FFF2-40B4-BE49-F238E27FC236}">
              <a16:creationId xmlns:a16="http://schemas.microsoft.com/office/drawing/2014/main" id="{7845399D-C01A-49D7-8906-64C110EDB5D1}"/>
            </a:ext>
          </a:extLst>
        </xdr:cNvPr>
        <xdr:cNvSpPr txBox="1"/>
      </xdr:nvSpPr>
      <xdr:spPr>
        <a:xfrm>
          <a:off x="2021968" y="8096782"/>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- 04 Get Coordinates with aiohttp and rate limiting.ipynb</a:t>
          </a:r>
        </a:p>
      </xdr:txBody>
    </xdr:sp>
    <xdr:clientData/>
  </xdr:oneCellAnchor>
  <xdr:twoCellAnchor>
    <xdr:from>
      <xdr:col>18</xdr:col>
      <xdr:colOff>288686</xdr:colOff>
      <xdr:row>32</xdr:row>
      <xdr:rowOff>76838</xdr:rowOff>
    </xdr:from>
    <xdr:to>
      <xdr:col>20</xdr:col>
      <xdr:colOff>513115</xdr:colOff>
      <xdr:row>36</xdr:row>
      <xdr:rowOff>71123</xdr:rowOff>
    </xdr:to>
    <xdr:sp macro="" textlink="">
      <xdr:nvSpPr>
        <xdr:cNvPr id="38" name="TextBox 37">
          <a:extLst>
            <a:ext uri="{FF2B5EF4-FFF2-40B4-BE49-F238E27FC236}">
              <a16:creationId xmlns:a16="http://schemas.microsoft.com/office/drawing/2014/main" id="{70680FCD-D250-4ED9-8DE6-0D166EBB8BA0}"/>
            </a:ext>
          </a:extLst>
        </xdr:cNvPr>
        <xdr:cNvSpPr txBox="1"/>
      </xdr:nvSpPr>
      <xdr:spPr>
        <a:xfrm>
          <a:off x="11261486" y="5969638"/>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291884</xdr:colOff>
      <xdr:row>39</xdr:row>
      <xdr:rowOff>105122</xdr:rowOff>
    </xdr:from>
    <xdr:to>
      <xdr:col>20</xdr:col>
      <xdr:colOff>516313</xdr:colOff>
      <xdr:row>44</xdr:row>
      <xdr:rowOff>61979</xdr:rowOff>
    </xdr:to>
    <xdr:sp macro="" textlink="">
      <xdr:nvSpPr>
        <xdr:cNvPr id="39" name="TextBox 38">
          <a:extLst>
            <a:ext uri="{FF2B5EF4-FFF2-40B4-BE49-F238E27FC236}">
              <a16:creationId xmlns:a16="http://schemas.microsoft.com/office/drawing/2014/main" id="{77842026-4F06-49CA-96B3-7A5EAC86F18F}"/>
            </a:ext>
          </a:extLst>
        </xdr:cNvPr>
        <xdr:cNvSpPr txBox="1"/>
      </xdr:nvSpPr>
      <xdr:spPr>
        <a:xfrm>
          <a:off x="11264684" y="7286972"/>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 (checked) </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208643</xdr:colOff>
      <xdr:row>47</xdr:row>
      <xdr:rowOff>106185</xdr:rowOff>
    </xdr:from>
    <xdr:to>
      <xdr:col>21</xdr:col>
      <xdr:colOff>5286</xdr:colOff>
      <xdr:row>51</xdr:row>
      <xdr:rowOff>100471</xdr:rowOff>
    </xdr:to>
    <xdr:sp macro="" textlink="">
      <xdr:nvSpPr>
        <xdr:cNvPr id="40" name="TextBox 39">
          <a:extLst>
            <a:ext uri="{FF2B5EF4-FFF2-40B4-BE49-F238E27FC236}">
              <a16:creationId xmlns:a16="http://schemas.microsoft.com/office/drawing/2014/main" id="{0B7F9ECB-FBC4-42EB-BD7D-BCBFEBCB74B2}"/>
            </a:ext>
          </a:extLst>
        </xdr:cNvPr>
        <xdr:cNvSpPr txBox="1"/>
      </xdr:nvSpPr>
      <xdr:spPr>
        <a:xfrm>
          <a:off x="11181443" y="8761235"/>
          <a:ext cx="1625443"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train_station_w_coord</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8</a:t>
          </a:r>
        </a:p>
      </xdr:txBody>
    </xdr:sp>
    <xdr:clientData/>
  </xdr:twoCellAnchor>
  <xdr:oneCellAnchor>
    <xdr:from>
      <xdr:col>17</xdr:col>
      <xdr:colOff>376195</xdr:colOff>
      <xdr:row>28</xdr:row>
      <xdr:rowOff>99257</xdr:rowOff>
    </xdr:from>
    <xdr:ext cx="2124000" cy="609013"/>
    <xdr:sp macro="" textlink="">
      <xdr:nvSpPr>
        <xdr:cNvPr id="41" name="TextBox 40">
          <a:extLst>
            <a:ext uri="{FF2B5EF4-FFF2-40B4-BE49-F238E27FC236}">
              <a16:creationId xmlns:a16="http://schemas.microsoft.com/office/drawing/2014/main" id="{EDBCBCB9-CA30-4FA2-A810-302F52FC6FB8}"/>
            </a:ext>
          </a:extLst>
        </xdr:cNvPr>
        <xdr:cNvSpPr txBox="1"/>
      </xdr:nvSpPr>
      <xdr:spPr>
        <a:xfrm>
          <a:off x="10739395" y="5255457"/>
          <a:ext cx="2124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a:t>
          </a:r>
          <a:r>
            <a:rPr lang="en-US" sz="1100" baseline="0">
              <a:solidFill>
                <a:srgbClr val="FF0000"/>
              </a:solidFill>
            </a:rPr>
            <a:t> </a:t>
          </a:r>
        </a:p>
        <a:p>
          <a:r>
            <a:rPr lang="en-US" sz="1100">
              <a:solidFill>
                <a:srgbClr val="FF0000"/>
              </a:solidFill>
            </a:rPr>
            <a:t>Train Stations - 01 Data Quality Check.ipynb</a:t>
          </a:r>
        </a:p>
      </xdr:txBody>
    </xdr:sp>
    <xdr:clientData/>
  </xdr:oneCellAnchor>
  <xdr:oneCellAnchor>
    <xdr:from>
      <xdr:col>14</xdr:col>
      <xdr:colOff>598713</xdr:colOff>
      <xdr:row>43</xdr:row>
      <xdr:rowOff>152614</xdr:rowOff>
    </xdr:from>
    <xdr:ext cx="1980000" cy="609013"/>
    <xdr:sp macro="" textlink="">
      <xdr:nvSpPr>
        <xdr:cNvPr id="42" name="TextBox 41">
          <a:extLst>
            <a:ext uri="{FF2B5EF4-FFF2-40B4-BE49-F238E27FC236}">
              <a16:creationId xmlns:a16="http://schemas.microsoft.com/office/drawing/2014/main" id="{118E60E5-173B-430E-8C65-072B24C429E8}"/>
            </a:ext>
          </a:extLst>
        </xdr:cNvPr>
        <xdr:cNvSpPr txBox="1"/>
      </xdr:nvSpPr>
      <xdr:spPr>
        <a:xfrm>
          <a:off x="9133113" y="8071064"/>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Train Stations - 02 Get Coordinates with aiohttp.ipynb</a:t>
          </a:r>
        </a:p>
      </xdr:txBody>
    </xdr:sp>
    <xdr:clientData/>
  </xdr:oneCellAnchor>
  <xdr:twoCellAnchor>
    <xdr:from>
      <xdr:col>8</xdr:col>
      <xdr:colOff>211312</xdr:colOff>
      <xdr:row>54</xdr:row>
      <xdr:rowOff>120600</xdr:rowOff>
    </xdr:from>
    <xdr:to>
      <xdr:col>19</xdr:col>
      <xdr:colOff>487724</xdr:colOff>
      <xdr:row>58</xdr:row>
      <xdr:rowOff>128072</xdr:rowOff>
    </xdr:to>
    <xdr:sp macro="" textlink="">
      <xdr:nvSpPr>
        <xdr:cNvPr id="43" name="Callout: Down Arrow 42">
          <a:extLst>
            <a:ext uri="{FF2B5EF4-FFF2-40B4-BE49-F238E27FC236}">
              <a16:creationId xmlns:a16="http://schemas.microsoft.com/office/drawing/2014/main" id="{5CBE5868-6AC1-4C9D-BD2D-7AE8E073CF42}"/>
            </a:ext>
          </a:extLst>
        </xdr:cNvPr>
        <xdr:cNvSpPr/>
      </xdr:nvSpPr>
      <xdr:spPr>
        <a:xfrm>
          <a:off x="5088112" y="10064700"/>
          <a:ext cx="6982012" cy="744072"/>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183562</xdr:colOff>
      <xdr:row>55</xdr:row>
      <xdr:rowOff>120064</xdr:rowOff>
    </xdr:from>
    <xdr:to>
      <xdr:col>16</xdr:col>
      <xdr:colOff>138739</xdr:colOff>
      <xdr:row>57</xdr:row>
      <xdr:rowOff>157415</xdr:rowOff>
    </xdr:to>
    <xdr:sp macro="" textlink="">
      <xdr:nvSpPr>
        <xdr:cNvPr id="44" name="TextBox 43">
          <a:extLst>
            <a:ext uri="{FF2B5EF4-FFF2-40B4-BE49-F238E27FC236}">
              <a16:creationId xmlns:a16="http://schemas.microsoft.com/office/drawing/2014/main" id="{591B47C2-A7CB-48C8-9951-AE1746C3A75D}"/>
            </a:ext>
          </a:extLst>
        </xdr:cNvPr>
        <xdr:cNvSpPr txBox="1"/>
      </xdr:nvSpPr>
      <xdr:spPr>
        <a:xfrm>
          <a:off x="8717962" y="10248314"/>
          <a:ext cx="1174377" cy="4056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900">
              <a:solidFill>
                <a:schemeClr val="bg1"/>
              </a:solidFill>
              <a:effectLst/>
              <a:latin typeface="+mn-lt"/>
              <a:ea typeface="+mn-ea"/>
              <a:cs typeface="+mn-cs"/>
            </a:rPr>
            <a:t>(get</a:t>
          </a:r>
          <a:r>
            <a:rPr lang="en-US" sz="900" baseline="0">
              <a:solidFill>
                <a:schemeClr val="bg1"/>
              </a:solidFill>
              <a:effectLst/>
              <a:latin typeface="+mn-lt"/>
              <a:ea typeface="+mn-ea"/>
              <a:cs typeface="+mn-cs"/>
            </a:rPr>
            <a:t> nearest train station and distance)</a:t>
          </a:r>
          <a:endParaRPr lang="en-US" sz="900">
            <a:solidFill>
              <a:schemeClr val="bg1"/>
            </a:solidFill>
            <a:effectLst/>
          </a:endParaRPr>
        </a:p>
        <a:p>
          <a:endParaRPr lang="en-US" sz="900"/>
        </a:p>
      </xdr:txBody>
    </xdr:sp>
    <xdr:clientData/>
  </xdr:twoCellAnchor>
  <xdr:twoCellAnchor>
    <xdr:from>
      <xdr:col>14</xdr:col>
      <xdr:colOff>393808</xdr:colOff>
      <xdr:row>58</xdr:row>
      <xdr:rowOff>144603</xdr:rowOff>
    </xdr:from>
    <xdr:to>
      <xdr:col>18</xdr:col>
      <xdr:colOff>50665</xdr:colOff>
      <xdr:row>63</xdr:row>
      <xdr:rowOff>101460</xdr:rowOff>
    </xdr:to>
    <xdr:sp macro="" textlink="">
      <xdr:nvSpPr>
        <xdr:cNvPr id="45" name="TextBox 44">
          <a:extLst>
            <a:ext uri="{FF2B5EF4-FFF2-40B4-BE49-F238E27FC236}">
              <a16:creationId xmlns:a16="http://schemas.microsoft.com/office/drawing/2014/main" id="{EA59FD49-71FF-436A-BE83-C3E44C8C10B1}"/>
            </a:ext>
          </a:extLst>
        </xdr:cNvPr>
        <xdr:cNvSpPr txBox="1"/>
      </xdr:nvSpPr>
      <xdr:spPr>
        <a:xfrm>
          <a:off x="8928208" y="10825303"/>
          <a:ext cx="2095257"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flat_resale_all_w_nearest_stn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20</a:t>
          </a:r>
        </a:p>
      </xdr:txBody>
    </xdr:sp>
    <xdr:clientData/>
  </xdr:twoCellAnchor>
  <xdr:oneCellAnchor>
    <xdr:from>
      <xdr:col>12</xdr:col>
      <xdr:colOff>4269</xdr:colOff>
      <xdr:row>50</xdr:row>
      <xdr:rowOff>122196</xdr:rowOff>
    </xdr:from>
    <xdr:ext cx="2520000" cy="609013"/>
    <xdr:sp macro="" textlink="">
      <xdr:nvSpPr>
        <xdr:cNvPr id="46" name="TextBox 45">
          <a:extLst>
            <a:ext uri="{FF2B5EF4-FFF2-40B4-BE49-F238E27FC236}">
              <a16:creationId xmlns:a16="http://schemas.microsoft.com/office/drawing/2014/main" id="{579A4F96-01DC-4EC0-AD99-2AECA29D50F0}"/>
            </a:ext>
          </a:extLst>
        </xdr:cNvPr>
        <xdr:cNvSpPr txBox="1"/>
      </xdr:nvSpPr>
      <xdr:spPr>
        <a:xfrm>
          <a:off x="7319469" y="9329696"/>
          <a:ext cx="252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- 05 Get Nearest Station and Its Distance with GeoPandas.ipynb</a:t>
          </a:r>
        </a:p>
      </xdr:txBody>
    </xdr:sp>
    <xdr:clientData/>
  </xdr:oneCellAnchor>
  <xdr:twoCellAnchor>
    <xdr:from>
      <xdr:col>10</xdr:col>
      <xdr:colOff>517928</xdr:colOff>
      <xdr:row>58</xdr:row>
      <xdr:rowOff>145458</xdr:rowOff>
    </xdr:from>
    <xdr:to>
      <xdr:col>13</xdr:col>
      <xdr:colOff>314571</xdr:colOff>
      <xdr:row>63</xdr:row>
      <xdr:rowOff>102315</xdr:rowOff>
    </xdr:to>
    <xdr:sp macro="" textlink="">
      <xdr:nvSpPr>
        <xdr:cNvPr id="47" name="TextBox 46">
          <a:extLst>
            <a:ext uri="{FF2B5EF4-FFF2-40B4-BE49-F238E27FC236}">
              <a16:creationId xmlns:a16="http://schemas.microsoft.com/office/drawing/2014/main" id="{A6CCC173-B6E9-42B9-9AE0-6DAAACE27ECC}"/>
            </a:ext>
          </a:extLst>
        </xdr:cNvPr>
        <xdr:cNvSpPr txBox="1"/>
      </xdr:nvSpPr>
      <xdr:spPr>
        <a:xfrm>
          <a:off x="6613928" y="10826158"/>
          <a:ext cx="1625443"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train_station_w_coord (geodata)</a:t>
          </a:r>
          <a:endParaRPr lang="en-US">
            <a:effectLst/>
          </a:endParaRPr>
        </a:p>
        <a:p>
          <a:r>
            <a:rPr lang="en-US" sz="1100">
              <a:solidFill>
                <a:schemeClr val="dk1"/>
              </a:solidFill>
              <a:effectLst/>
              <a:latin typeface="+mn-lt"/>
              <a:ea typeface="+mn-ea"/>
              <a:cs typeface="+mn-cs"/>
            </a:rPr>
            <a:t>• Rows: 204</a:t>
          </a:r>
          <a:endParaRPr lang="en-US">
            <a:effectLst/>
          </a:endParaRPr>
        </a:p>
        <a:p>
          <a:r>
            <a:rPr lang="en-US" sz="1100">
              <a:solidFill>
                <a:schemeClr val="dk1"/>
              </a:solidFill>
              <a:effectLst/>
              <a:latin typeface="+mn-lt"/>
              <a:ea typeface="+mn-ea"/>
              <a:cs typeface="+mn-cs"/>
            </a:rPr>
            <a:t>• Cols: 12</a:t>
          </a:r>
          <a:endParaRPr lang="en-US">
            <a:effectLst/>
          </a:endParaRPr>
        </a:p>
        <a:p>
          <a:endParaRPr lang="en-US" sz="1100"/>
        </a:p>
      </xdr:txBody>
    </xdr:sp>
    <xdr:clientData/>
  </xdr:twoCellAnchor>
  <xdr:twoCellAnchor>
    <xdr:from>
      <xdr:col>13</xdr:col>
      <xdr:colOff>463709</xdr:colOff>
      <xdr:row>59</xdr:row>
      <xdr:rowOff>45356</xdr:rowOff>
    </xdr:from>
    <xdr:to>
      <xdr:col>14</xdr:col>
      <xdr:colOff>224650</xdr:colOff>
      <xdr:row>61</xdr:row>
      <xdr:rowOff>37886</xdr:rowOff>
    </xdr:to>
    <xdr:sp macro="" textlink="">
      <xdr:nvSpPr>
        <xdr:cNvPr id="48" name="Plus Sign 47">
          <a:extLst>
            <a:ext uri="{FF2B5EF4-FFF2-40B4-BE49-F238E27FC236}">
              <a16:creationId xmlns:a16="http://schemas.microsoft.com/office/drawing/2014/main" id="{523AE9A7-333D-4186-9B91-4C0A4A30DE4C}"/>
            </a:ext>
          </a:extLst>
        </xdr:cNvPr>
        <xdr:cNvSpPr/>
      </xdr:nvSpPr>
      <xdr:spPr>
        <a:xfrm>
          <a:off x="8388509" y="10910206"/>
          <a:ext cx="370541" cy="360830"/>
        </a:xfrm>
        <a:prstGeom prst="mathPlus">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298821</xdr:colOff>
      <xdr:row>51</xdr:row>
      <xdr:rowOff>108859</xdr:rowOff>
    </xdr:from>
    <xdr:to>
      <xdr:col>25</xdr:col>
      <xdr:colOff>95464</xdr:colOff>
      <xdr:row>55</xdr:row>
      <xdr:rowOff>103145</xdr:rowOff>
    </xdr:to>
    <xdr:sp macro="" textlink="">
      <xdr:nvSpPr>
        <xdr:cNvPr id="49" name="TextBox 48">
          <a:extLst>
            <a:ext uri="{FF2B5EF4-FFF2-40B4-BE49-F238E27FC236}">
              <a16:creationId xmlns:a16="http://schemas.microsoft.com/office/drawing/2014/main" id="{6603D3EC-B4E5-4B1D-B963-F66839B68030}"/>
            </a:ext>
          </a:extLst>
        </xdr:cNvPr>
        <xdr:cNvSpPr txBox="1"/>
      </xdr:nvSpPr>
      <xdr:spPr>
        <a:xfrm>
          <a:off x="13710021" y="9500509"/>
          <a:ext cx="162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22</xdr:col>
      <xdr:colOff>298606</xdr:colOff>
      <xdr:row>58</xdr:row>
      <xdr:rowOff>148136</xdr:rowOff>
    </xdr:from>
    <xdr:to>
      <xdr:col>25</xdr:col>
      <xdr:colOff>95249</xdr:colOff>
      <xdr:row>63</xdr:row>
      <xdr:rowOff>104993</xdr:rowOff>
    </xdr:to>
    <xdr:sp macro="" textlink="">
      <xdr:nvSpPr>
        <xdr:cNvPr id="50" name="TextBox 49">
          <a:extLst>
            <a:ext uri="{FF2B5EF4-FFF2-40B4-BE49-F238E27FC236}">
              <a16:creationId xmlns:a16="http://schemas.microsoft.com/office/drawing/2014/main" id="{7DFB08C4-4E0C-4C1F-BA03-0367DEDD5E5E}"/>
            </a:ext>
          </a:extLst>
        </xdr:cNvPr>
        <xdr:cNvSpPr txBox="1"/>
      </xdr:nvSpPr>
      <xdr:spPr>
        <a:xfrm>
          <a:off x="13709806" y="10828836"/>
          <a:ext cx="162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 (checked)</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20</xdr:col>
      <xdr:colOff>244929</xdr:colOff>
      <xdr:row>67</xdr:row>
      <xdr:rowOff>141939</xdr:rowOff>
    </xdr:from>
    <xdr:to>
      <xdr:col>22</xdr:col>
      <xdr:colOff>290285</xdr:colOff>
      <xdr:row>70</xdr:row>
      <xdr:rowOff>0</xdr:rowOff>
    </xdr:to>
    <xdr:sp macro="" textlink="">
      <xdr:nvSpPr>
        <xdr:cNvPr id="51" name="TextBox 50">
          <a:extLst>
            <a:ext uri="{FF2B5EF4-FFF2-40B4-BE49-F238E27FC236}">
              <a16:creationId xmlns:a16="http://schemas.microsoft.com/office/drawing/2014/main" id="{A3FF1EC9-CE24-4410-9D31-419FB139AA47}"/>
            </a:ext>
          </a:extLst>
        </xdr:cNvPr>
        <xdr:cNvSpPr txBox="1"/>
      </xdr:nvSpPr>
      <xdr:spPr>
        <a:xfrm>
          <a:off x="12436929" y="12479989"/>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(include CPI and derive 4 new columns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18</xdr:col>
      <xdr:colOff>466380</xdr:colOff>
      <xdr:row>71</xdr:row>
      <xdr:rowOff>20811</xdr:rowOff>
    </xdr:from>
    <xdr:to>
      <xdr:col>21</xdr:col>
      <xdr:colOff>263023</xdr:colOff>
      <xdr:row>75</xdr:row>
      <xdr:rowOff>159097</xdr:rowOff>
    </xdr:to>
    <xdr:sp macro="" textlink="">
      <xdr:nvSpPr>
        <xdr:cNvPr id="52" name="TextBox 51">
          <a:extLst>
            <a:ext uri="{FF2B5EF4-FFF2-40B4-BE49-F238E27FC236}">
              <a16:creationId xmlns:a16="http://schemas.microsoft.com/office/drawing/2014/main" id="{97A6D3D7-4163-410D-8F71-01C558523997}"/>
            </a:ext>
          </a:extLst>
        </xdr:cNvPr>
        <xdr:cNvSpPr txBox="1"/>
      </xdr:nvSpPr>
      <xdr:spPr>
        <a:xfrm>
          <a:off x="11439180" y="13095461"/>
          <a:ext cx="1625443" cy="874886"/>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flat_resale_all_w_cpi</a:t>
          </a:r>
          <a:r>
            <a:rPr lang="en-US" sz="1100" b="1" baseline="0"/>
            <a:t> </a:t>
          </a:r>
          <a:r>
            <a:rPr lang="en-US" sz="1100" b="1"/>
            <a:t>(geodata)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25</a:t>
          </a:r>
        </a:p>
      </xdr:txBody>
    </xdr:sp>
    <xdr:clientData/>
  </xdr:twoCellAnchor>
  <xdr:twoCellAnchor>
    <xdr:from>
      <xdr:col>16</xdr:col>
      <xdr:colOff>152079</xdr:colOff>
      <xdr:row>66</xdr:row>
      <xdr:rowOff>129668</xdr:rowOff>
    </xdr:from>
    <xdr:to>
      <xdr:col>23</xdr:col>
      <xdr:colOff>571500</xdr:colOff>
      <xdr:row>70</xdr:row>
      <xdr:rowOff>137139</xdr:rowOff>
    </xdr:to>
    <xdr:sp macro="" textlink="">
      <xdr:nvSpPr>
        <xdr:cNvPr id="53" name="Callout: Down Arrow 52">
          <a:extLst>
            <a:ext uri="{FF2B5EF4-FFF2-40B4-BE49-F238E27FC236}">
              <a16:creationId xmlns:a16="http://schemas.microsoft.com/office/drawing/2014/main" id="{07C7768F-52AA-44E4-BA56-86D30ACCC2A1}"/>
            </a:ext>
          </a:extLst>
        </xdr:cNvPr>
        <xdr:cNvSpPr/>
      </xdr:nvSpPr>
      <xdr:spPr>
        <a:xfrm>
          <a:off x="9905679" y="12283568"/>
          <a:ext cx="4686621" cy="744071"/>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22</xdr:col>
      <xdr:colOff>2135</xdr:colOff>
      <xdr:row>48</xdr:row>
      <xdr:rowOff>131271</xdr:rowOff>
    </xdr:from>
    <xdr:ext cx="2088000" cy="436786"/>
    <xdr:sp macro="" textlink="">
      <xdr:nvSpPr>
        <xdr:cNvPr id="54" name="TextBox 53">
          <a:extLst>
            <a:ext uri="{FF2B5EF4-FFF2-40B4-BE49-F238E27FC236}">
              <a16:creationId xmlns:a16="http://schemas.microsoft.com/office/drawing/2014/main" id="{E3D051AB-8966-43B6-9F5F-DAE38A9F37CF}"/>
            </a:ext>
          </a:extLst>
        </xdr:cNvPr>
        <xdr:cNvSpPr txBox="1"/>
      </xdr:nvSpPr>
      <xdr:spPr>
        <a:xfrm>
          <a:off x="13413335" y="8970471"/>
          <a:ext cx="2088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rgbClr val="FF0000"/>
              </a:solidFill>
            </a:rPr>
            <a:t>Script: </a:t>
          </a:r>
        </a:p>
        <a:p>
          <a:r>
            <a:rPr lang="en-US" sz="1100">
              <a:solidFill>
                <a:srgbClr val="FF0000"/>
              </a:solidFill>
            </a:rPr>
            <a:t>CPI - 01 Data Quality Check.ipynb</a:t>
          </a:r>
        </a:p>
      </xdr:txBody>
    </xdr:sp>
    <xdr:clientData/>
  </xdr:oneCellAnchor>
  <xdr:oneCellAnchor>
    <xdr:from>
      <xdr:col>14</xdr:col>
      <xdr:colOff>473848</xdr:colOff>
      <xdr:row>69</xdr:row>
      <xdr:rowOff>68835</xdr:rowOff>
    </xdr:from>
    <xdr:ext cx="1980000" cy="609013"/>
    <xdr:sp macro="" textlink="">
      <xdr:nvSpPr>
        <xdr:cNvPr id="55" name="TextBox 54">
          <a:extLst>
            <a:ext uri="{FF2B5EF4-FFF2-40B4-BE49-F238E27FC236}">
              <a16:creationId xmlns:a16="http://schemas.microsoft.com/office/drawing/2014/main" id="{7AA828ED-D546-48C4-8743-1FFB674A6EE8}"/>
            </a:ext>
          </a:extLst>
        </xdr:cNvPr>
        <xdr:cNvSpPr txBox="1"/>
      </xdr:nvSpPr>
      <xdr:spPr>
        <a:xfrm>
          <a:off x="9008248" y="12775185"/>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- 06 Include CPI and Columns Derivation.ipynb</a:t>
          </a:r>
        </a:p>
      </xdr:txBody>
    </xdr:sp>
    <xdr:clientData/>
  </xdr:oneCellAnchor>
  <xdr:twoCellAnchor>
    <xdr:from>
      <xdr:col>1</xdr:col>
      <xdr:colOff>293061</xdr:colOff>
      <xdr:row>9</xdr:row>
      <xdr:rowOff>129190</xdr:rowOff>
    </xdr:from>
    <xdr:to>
      <xdr:col>3</xdr:col>
      <xdr:colOff>43216</xdr:colOff>
      <xdr:row>12</xdr:row>
      <xdr:rowOff>19954</xdr:rowOff>
    </xdr:to>
    <xdr:grpSp>
      <xdr:nvGrpSpPr>
        <xdr:cNvPr id="56" name="Group 55">
          <a:extLst>
            <a:ext uri="{FF2B5EF4-FFF2-40B4-BE49-F238E27FC236}">
              <a16:creationId xmlns:a16="http://schemas.microsoft.com/office/drawing/2014/main" id="{64E75260-BEA8-4C21-B47E-32C6E696FE38}"/>
            </a:ext>
          </a:extLst>
        </xdr:cNvPr>
        <xdr:cNvGrpSpPr/>
      </xdr:nvGrpSpPr>
      <xdr:grpSpPr>
        <a:xfrm>
          <a:off x="902661" y="1805590"/>
          <a:ext cx="969355" cy="449564"/>
          <a:chOff x="900847" y="1762047"/>
          <a:chExt cx="965726" cy="435050"/>
        </a:xfrm>
      </xdr:grpSpPr>
      <xdr:sp macro="" textlink="">
        <xdr:nvSpPr>
          <xdr:cNvPr id="57" name="TextBox 56">
            <a:extLst>
              <a:ext uri="{FF2B5EF4-FFF2-40B4-BE49-F238E27FC236}">
                <a16:creationId xmlns:a16="http://schemas.microsoft.com/office/drawing/2014/main" id="{1A33C031-CB46-B745-628E-1ECED5FE444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58" name="Arrow: Down 57">
            <a:extLst>
              <a:ext uri="{FF2B5EF4-FFF2-40B4-BE49-F238E27FC236}">
                <a16:creationId xmlns:a16="http://schemas.microsoft.com/office/drawing/2014/main" id="{FFC70F84-FAD9-B7C3-5C30-775D3E0746C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527104</xdr:colOff>
      <xdr:row>9</xdr:row>
      <xdr:rowOff>127376</xdr:rowOff>
    </xdr:from>
    <xdr:to>
      <xdr:col>6</xdr:col>
      <xdr:colOff>277259</xdr:colOff>
      <xdr:row>12</xdr:row>
      <xdr:rowOff>18140</xdr:rowOff>
    </xdr:to>
    <xdr:grpSp>
      <xdr:nvGrpSpPr>
        <xdr:cNvPr id="59" name="Group 58">
          <a:extLst>
            <a:ext uri="{FF2B5EF4-FFF2-40B4-BE49-F238E27FC236}">
              <a16:creationId xmlns:a16="http://schemas.microsoft.com/office/drawing/2014/main" id="{E61202CB-4D88-437A-B45E-18280C7114AF}"/>
            </a:ext>
          </a:extLst>
        </xdr:cNvPr>
        <xdr:cNvGrpSpPr/>
      </xdr:nvGrpSpPr>
      <xdr:grpSpPr>
        <a:xfrm>
          <a:off x="2965504" y="1803776"/>
          <a:ext cx="969355" cy="449564"/>
          <a:chOff x="900847" y="1762047"/>
          <a:chExt cx="965726" cy="435050"/>
        </a:xfrm>
      </xdr:grpSpPr>
      <xdr:sp macro="" textlink="">
        <xdr:nvSpPr>
          <xdr:cNvPr id="60" name="TextBox 59">
            <a:extLst>
              <a:ext uri="{FF2B5EF4-FFF2-40B4-BE49-F238E27FC236}">
                <a16:creationId xmlns:a16="http://schemas.microsoft.com/office/drawing/2014/main" id="{EACF4D3D-BCEF-8706-A6B7-83BE0A293EB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1" name="Arrow: Down 60">
            <a:extLst>
              <a:ext uri="{FF2B5EF4-FFF2-40B4-BE49-F238E27FC236}">
                <a16:creationId xmlns:a16="http://schemas.microsoft.com/office/drawing/2014/main" id="{45B4B305-4AE5-C6B8-EA4F-9290E8C3B449}"/>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135218</xdr:colOff>
      <xdr:row>9</xdr:row>
      <xdr:rowOff>116491</xdr:rowOff>
    </xdr:from>
    <xdr:to>
      <xdr:col>9</xdr:col>
      <xdr:colOff>493159</xdr:colOff>
      <xdr:row>12</xdr:row>
      <xdr:rowOff>7255</xdr:rowOff>
    </xdr:to>
    <xdr:grpSp>
      <xdr:nvGrpSpPr>
        <xdr:cNvPr id="62" name="Group 61">
          <a:extLst>
            <a:ext uri="{FF2B5EF4-FFF2-40B4-BE49-F238E27FC236}">
              <a16:creationId xmlns:a16="http://schemas.microsoft.com/office/drawing/2014/main" id="{CE901F47-9C75-4847-9BBB-7672FD09F3AF}"/>
            </a:ext>
          </a:extLst>
        </xdr:cNvPr>
        <xdr:cNvGrpSpPr/>
      </xdr:nvGrpSpPr>
      <xdr:grpSpPr>
        <a:xfrm>
          <a:off x="5012018" y="1792891"/>
          <a:ext cx="967541" cy="449564"/>
          <a:chOff x="900847" y="1762047"/>
          <a:chExt cx="965726" cy="435050"/>
        </a:xfrm>
      </xdr:grpSpPr>
      <xdr:sp macro="" textlink="">
        <xdr:nvSpPr>
          <xdr:cNvPr id="63" name="TextBox 62">
            <a:extLst>
              <a:ext uri="{FF2B5EF4-FFF2-40B4-BE49-F238E27FC236}">
                <a16:creationId xmlns:a16="http://schemas.microsoft.com/office/drawing/2014/main" id="{ED717C76-EB74-9C19-A2BC-C210BB436E5F}"/>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4" name="Arrow: Down 63">
            <a:extLst>
              <a:ext uri="{FF2B5EF4-FFF2-40B4-BE49-F238E27FC236}">
                <a16:creationId xmlns:a16="http://schemas.microsoft.com/office/drawing/2014/main" id="{461F996C-8FB5-653F-F793-97921120F80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370328</xdr:colOff>
      <xdr:row>9</xdr:row>
      <xdr:rowOff>124865</xdr:rowOff>
    </xdr:from>
    <xdr:to>
      <xdr:col>13</xdr:col>
      <xdr:colOff>120483</xdr:colOff>
      <xdr:row>12</xdr:row>
      <xdr:rowOff>15629</xdr:rowOff>
    </xdr:to>
    <xdr:grpSp>
      <xdr:nvGrpSpPr>
        <xdr:cNvPr id="65" name="Group 64">
          <a:extLst>
            <a:ext uri="{FF2B5EF4-FFF2-40B4-BE49-F238E27FC236}">
              <a16:creationId xmlns:a16="http://schemas.microsoft.com/office/drawing/2014/main" id="{8FCA9C3B-3817-45B0-9B44-0E5C888F700E}"/>
            </a:ext>
          </a:extLst>
        </xdr:cNvPr>
        <xdr:cNvGrpSpPr/>
      </xdr:nvGrpSpPr>
      <xdr:grpSpPr>
        <a:xfrm>
          <a:off x="7075928" y="1801265"/>
          <a:ext cx="969355" cy="449564"/>
          <a:chOff x="900847" y="1762047"/>
          <a:chExt cx="965726" cy="435050"/>
        </a:xfrm>
      </xdr:grpSpPr>
      <xdr:sp macro="" textlink="">
        <xdr:nvSpPr>
          <xdr:cNvPr id="66" name="TextBox 65">
            <a:extLst>
              <a:ext uri="{FF2B5EF4-FFF2-40B4-BE49-F238E27FC236}">
                <a16:creationId xmlns:a16="http://schemas.microsoft.com/office/drawing/2014/main" id="{3DD14272-F51A-3E4C-985A-5F354FF30EE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7" name="Arrow: Down 66">
            <a:extLst>
              <a:ext uri="{FF2B5EF4-FFF2-40B4-BE49-F238E27FC236}">
                <a16:creationId xmlns:a16="http://schemas.microsoft.com/office/drawing/2014/main" id="{160E0ABB-0510-16FB-F45E-224BB6BC9D31}"/>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586229</xdr:colOff>
      <xdr:row>9</xdr:row>
      <xdr:rowOff>113979</xdr:rowOff>
    </xdr:from>
    <xdr:to>
      <xdr:col>16</xdr:col>
      <xdr:colOff>336384</xdr:colOff>
      <xdr:row>12</xdr:row>
      <xdr:rowOff>4743</xdr:rowOff>
    </xdr:to>
    <xdr:grpSp>
      <xdr:nvGrpSpPr>
        <xdr:cNvPr id="68" name="Group 67">
          <a:extLst>
            <a:ext uri="{FF2B5EF4-FFF2-40B4-BE49-F238E27FC236}">
              <a16:creationId xmlns:a16="http://schemas.microsoft.com/office/drawing/2014/main" id="{449D581C-B290-4A5C-A3B5-45E4B5D5D670}"/>
            </a:ext>
          </a:extLst>
        </xdr:cNvPr>
        <xdr:cNvGrpSpPr/>
      </xdr:nvGrpSpPr>
      <xdr:grpSpPr>
        <a:xfrm>
          <a:off x="9120629" y="1790379"/>
          <a:ext cx="969355" cy="449564"/>
          <a:chOff x="900847" y="1762047"/>
          <a:chExt cx="965726" cy="435050"/>
        </a:xfrm>
      </xdr:grpSpPr>
      <xdr:sp macro="" textlink="">
        <xdr:nvSpPr>
          <xdr:cNvPr id="69" name="TextBox 68">
            <a:extLst>
              <a:ext uri="{FF2B5EF4-FFF2-40B4-BE49-F238E27FC236}">
                <a16:creationId xmlns:a16="http://schemas.microsoft.com/office/drawing/2014/main" id="{5467EED9-A418-8213-68CC-681DFE3241C6}"/>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70" name="Arrow: Down 69">
            <a:extLst>
              <a:ext uri="{FF2B5EF4-FFF2-40B4-BE49-F238E27FC236}">
                <a16:creationId xmlns:a16="http://schemas.microsoft.com/office/drawing/2014/main" id="{AA30374E-4D08-ACCF-2273-0E47372896B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290286</xdr:colOff>
      <xdr:row>17</xdr:row>
      <xdr:rowOff>117928</xdr:rowOff>
    </xdr:from>
    <xdr:to>
      <xdr:col>3</xdr:col>
      <xdr:colOff>220441</xdr:colOff>
      <xdr:row>20</xdr:row>
      <xdr:rowOff>8693</xdr:rowOff>
    </xdr:to>
    <xdr:grpSp>
      <xdr:nvGrpSpPr>
        <xdr:cNvPr id="71" name="Group 70">
          <a:extLst>
            <a:ext uri="{FF2B5EF4-FFF2-40B4-BE49-F238E27FC236}">
              <a16:creationId xmlns:a16="http://schemas.microsoft.com/office/drawing/2014/main" id="{1A0F744E-CF1F-4E40-B033-6EA4ACC60F46}"/>
            </a:ext>
          </a:extLst>
        </xdr:cNvPr>
        <xdr:cNvGrpSpPr/>
      </xdr:nvGrpSpPr>
      <xdr:grpSpPr>
        <a:xfrm>
          <a:off x="899886" y="3284461"/>
          <a:ext cx="1149355" cy="449565"/>
          <a:chOff x="900847" y="1762047"/>
          <a:chExt cx="1145726" cy="435050"/>
        </a:xfrm>
      </xdr:grpSpPr>
      <xdr:sp macro="" textlink="">
        <xdr:nvSpPr>
          <xdr:cNvPr id="72" name="TextBox 71">
            <a:extLst>
              <a:ext uri="{FF2B5EF4-FFF2-40B4-BE49-F238E27FC236}">
                <a16:creationId xmlns:a16="http://schemas.microsoft.com/office/drawing/2014/main" id="{435C53D4-0C28-BF1A-72D5-09A2BC151B19}"/>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3" name="Arrow: Down 72">
            <a:extLst>
              <a:ext uri="{FF2B5EF4-FFF2-40B4-BE49-F238E27FC236}">
                <a16:creationId xmlns:a16="http://schemas.microsoft.com/office/drawing/2014/main" id="{DB5CCB47-6F25-A1D7-249F-0AE3DF72539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524330</xdr:colOff>
      <xdr:row>17</xdr:row>
      <xdr:rowOff>107042</xdr:rowOff>
    </xdr:from>
    <xdr:to>
      <xdr:col>6</xdr:col>
      <xdr:colOff>454485</xdr:colOff>
      <xdr:row>19</xdr:row>
      <xdr:rowOff>179235</xdr:rowOff>
    </xdr:to>
    <xdr:grpSp>
      <xdr:nvGrpSpPr>
        <xdr:cNvPr id="74" name="Group 73">
          <a:extLst>
            <a:ext uri="{FF2B5EF4-FFF2-40B4-BE49-F238E27FC236}">
              <a16:creationId xmlns:a16="http://schemas.microsoft.com/office/drawing/2014/main" id="{BB971ADE-BD6E-4F13-85FF-DE26130F98EC}"/>
            </a:ext>
          </a:extLst>
        </xdr:cNvPr>
        <xdr:cNvGrpSpPr/>
      </xdr:nvGrpSpPr>
      <xdr:grpSpPr>
        <a:xfrm>
          <a:off x="2962730" y="3273575"/>
          <a:ext cx="1149355" cy="444727"/>
          <a:chOff x="900847" y="1762047"/>
          <a:chExt cx="1145726" cy="435050"/>
        </a:xfrm>
      </xdr:grpSpPr>
      <xdr:sp macro="" textlink="">
        <xdr:nvSpPr>
          <xdr:cNvPr id="75" name="TextBox 74">
            <a:extLst>
              <a:ext uri="{FF2B5EF4-FFF2-40B4-BE49-F238E27FC236}">
                <a16:creationId xmlns:a16="http://schemas.microsoft.com/office/drawing/2014/main" id="{DB67D50F-5BF3-1254-F8E8-4658461311D1}"/>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6" name="Arrow: Down 75">
            <a:extLst>
              <a:ext uri="{FF2B5EF4-FFF2-40B4-BE49-F238E27FC236}">
                <a16:creationId xmlns:a16="http://schemas.microsoft.com/office/drawing/2014/main" id="{27569D16-47DD-2375-CF6E-C95350B36C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132444</xdr:colOff>
      <xdr:row>17</xdr:row>
      <xdr:rowOff>114298</xdr:rowOff>
    </xdr:from>
    <xdr:to>
      <xdr:col>10</xdr:col>
      <xdr:colOff>62599</xdr:colOff>
      <xdr:row>20</xdr:row>
      <xdr:rowOff>5063</xdr:rowOff>
    </xdr:to>
    <xdr:grpSp>
      <xdr:nvGrpSpPr>
        <xdr:cNvPr id="77" name="Group 76">
          <a:extLst>
            <a:ext uri="{FF2B5EF4-FFF2-40B4-BE49-F238E27FC236}">
              <a16:creationId xmlns:a16="http://schemas.microsoft.com/office/drawing/2014/main" id="{005E4FB1-6E31-426F-AD19-F1A10A630D37}"/>
            </a:ext>
          </a:extLst>
        </xdr:cNvPr>
        <xdr:cNvGrpSpPr/>
      </xdr:nvGrpSpPr>
      <xdr:grpSpPr>
        <a:xfrm>
          <a:off x="5009244" y="3280831"/>
          <a:ext cx="1149355" cy="449565"/>
          <a:chOff x="900847" y="1762047"/>
          <a:chExt cx="1145726" cy="435050"/>
        </a:xfrm>
      </xdr:grpSpPr>
      <xdr:sp macro="" textlink="">
        <xdr:nvSpPr>
          <xdr:cNvPr id="78" name="TextBox 77">
            <a:extLst>
              <a:ext uri="{FF2B5EF4-FFF2-40B4-BE49-F238E27FC236}">
                <a16:creationId xmlns:a16="http://schemas.microsoft.com/office/drawing/2014/main" id="{1E1E95D7-1978-6F2E-15DB-3F4D05BB897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9" name="Arrow: Down 78">
            <a:extLst>
              <a:ext uri="{FF2B5EF4-FFF2-40B4-BE49-F238E27FC236}">
                <a16:creationId xmlns:a16="http://schemas.microsoft.com/office/drawing/2014/main" id="{C8AFF6C6-0FEC-F2F4-E634-75083D27ADF2}"/>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366487</xdr:colOff>
      <xdr:row>17</xdr:row>
      <xdr:rowOff>121555</xdr:rowOff>
    </xdr:from>
    <xdr:to>
      <xdr:col>13</xdr:col>
      <xdr:colOff>296642</xdr:colOff>
      <xdr:row>20</xdr:row>
      <xdr:rowOff>12320</xdr:rowOff>
    </xdr:to>
    <xdr:grpSp>
      <xdr:nvGrpSpPr>
        <xdr:cNvPr id="80" name="Group 79">
          <a:extLst>
            <a:ext uri="{FF2B5EF4-FFF2-40B4-BE49-F238E27FC236}">
              <a16:creationId xmlns:a16="http://schemas.microsoft.com/office/drawing/2014/main" id="{2F41D66F-154D-47AD-80BA-03BE89FC1892}"/>
            </a:ext>
          </a:extLst>
        </xdr:cNvPr>
        <xdr:cNvGrpSpPr/>
      </xdr:nvGrpSpPr>
      <xdr:grpSpPr>
        <a:xfrm>
          <a:off x="7072087" y="3288088"/>
          <a:ext cx="1149355" cy="449565"/>
          <a:chOff x="900847" y="1762047"/>
          <a:chExt cx="1145726" cy="435050"/>
        </a:xfrm>
      </xdr:grpSpPr>
      <xdr:sp macro="" textlink="">
        <xdr:nvSpPr>
          <xdr:cNvPr id="81" name="TextBox 80">
            <a:extLst>
              <a:ext uri="{FF2B5EF4-FFF2-40B4-BE49-F238E27FC236}">
                <a16:creationId xmlns:a16="http://schemas.microsoft.com/office/drawing/2014/main" id="{54E8E7B9-2794-71F8-2397-915C70D5B0FD}"/>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2" name="Arrow: Down 81">
            <a:extLst>
              <a:ext uri="{FF2B5EF4-FFF2-40B4-BE49-F238E27FC236}">
                <a16:creationId xmlns:a16="http://schemas.microsoft.com/office/drawing/2014/main" id="{93FAFCE4-B8D7-C23B-2BF6-5BC83ED34DB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582387</xdr:colOff>
      <xdr:row>17</xdr:row>
      <xdr:rowOff>119741</xdr:rowOff>
    </xdr:from>
    <xdr:to>
      <xdr:col>16</xdr:col>
      <xdr:colOff>512542</xdr:colOff>
      <xdr:row>20</xdr:row>
      <xdr:rowOff>10506</xdr:rowOff>
    </xdr:to>
    <xdr:grpSp>
      <xdr:nvGrpSpPr>
        <xdr:cNvPr id="83" name="Group 82">
          <a:extLst>
            <a:ext uri="{FF2B5EF4-FFF2-40B4-BE49-F238E27FC236}">
              <a16:creationId xmlns:a16="http://schemas.microsoft.com/office/drawing/2014/main" id="{46B94808-C7B0-4FB9-B970-356D2EDC0FF6}"/>
            </a:ext>
          </a:extLst>
        </xdr:cNvPr>
        <xdr:cNvGrpSpPr/>
      </xdr:nvGrpSpPr>
      <xdr:grpSpPr>
        <a:xfrm>
          <a:off x="9116787" y="3286274"/>
          <a:ext cx="1149355" cy="449565"/>
          <a:chOff x="900847" y="1762047"/>
          <a:chExt cx="1145726" cy="435050"/>
        </a:xfrm>
      </xdr:grpSpPr>
      <xdr:sp macro="" textlink="">
        <xdr:nvSpPr>
          <xdr:cNvPr id="84" name="TextBox 83">
            <a:extLst>
              <a:ext uri="{FF2B5EF4-FFF2-40B4-BE49-F238E27FC236}">
                <a16:creationId xmlns:a16="http://schemas.microsoft.com/office/drawing/2014/main" id="{B474DB23-6852-C741-A636-1704835AE24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5" name="Arrow: Down 84">
            <a:extLst>
              <a:ext uri="{FF2B5EF4-FFF2-40B4-BE49-F238E27FC236}">
                <a16:creationId xmlns:a16="http://schemas.microsoft.com/office/drawing/2014/main" id="{6CCD451F-34E9-47E8-B3E5-71E85021A3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292954</xdr:colOff>
      <xdr:row>25</xdr:row>
      <xdr:rowOff>105871</xdr:rowOff>
    </xdr:from>
    <xdr:to>
      <xdr:col>1</xdr:col>
      <xdr:colOff>552929</xdr:colOff>
      <xdr:row>27</xdr:row>
      <xdr:rowOff>178012</xdr:rowOff>
    </xdr:to>
    <xdr:sp macro="" textlink="">
      <xdr:nvSpPr>
        <xdr:cNvPr id="86" name="Arrow: Down 85">
          <a:extLst>
            <a:ext uri="{FF2B5EF4-FFF2-40B4-BE49-F238E27FC236}">
              <a16:creationId xmlns:a16="http://schemas.microsoft.com/office/drawing/2014/main" id="{0D702522-5D73-42FB-84D8-30B4CFE60B6A}"/>
            </a:ext>
          </a:extLst>
        </xdr:cNvPr>
        <xdr:cNvSpPr/>
      </xdr:nvSpPr>
      <xdr:spPr>
        <a:xfrm>
          <a:off x="902554" y="4709621"/>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526998</xdr:colOff>
      <xdr:row>25</xdr:row>
      <xdr:rowOff>113128</xdr:rowOff>
    </xdr:from>
    <xdr:to>
      <xdr:col>5</xdr:col>
      <xdr:colOff>179187</xdr:colOff>
      <xdr:row>28</xdr:row>
      <xdr:rowOff>3840</xdr:rowOff>
    </xdr:to>
    <xdr:sp macro="" textlink="">
      <xdr:nvSpPr>
        <xdr:cNvPr id="87" name="Arrow: Down 86">
          <a:extLst>
            <a:ext uri="{FF2B5EF4-FFF2-40B4-BE49-F238E27FC236}">
              <a16:creationId xmlns:a16="http://schemas.microsoft.com/office/drawing/2014/main" id="{0F5E6B37-40F5-40A8-93E6-CAC107F24D5B}"/>
            </a:ext>
          </a:extLst>
        </xdr:cNvPr>
        <xdr:cNvSpPr/>
      </xdr:nvSpPr>
      <xdr:spPr>
        <a:xfrm>
          <a:off x="2965398" y="471687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135112</xdr:colOff>
      <xdr:row>25</xdr:row>
      <xdr:rowOff>111312</xdr:rowOff>
    </xdr:from>
    <xdr:to>
      <xdr:col>8</xdr:col>
      <xdr:colOff>395087</xdr:colOff>
      <xdr:row>28</xdr:row>
      <xdr:rowOff>2024</xdr:rowOff>
    </xdr:to>
    <xdr:sp macro="" textlink="">
      <xdr:nvSpPr>
        <xdr:cNvPr id="88" name="Arrow: Down 87">
          <a:extLst>
            <a:ext uri="{FF2B5EF4-FFF2-40B4-BE49-F238E27FC236}">
              <a16:creationId xmlns:a16="http://schemas.microsoft.com/office/drawing/2014/main" id="{AA1420CE-459B-433F-9F9E-9D38F217A9FF}"/>
            </a:ext>
          </a:extLst>
        </xdr:cNvPr>
        <xdr:cNvSpPr/>
      </xdr:nvSpPr>
      <xdr:spPr>
        <a:xfrm>
          <a:off x="5011912" y="4715062"/>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367126</xdr:colOff>
      <xdr:row>25</xdr:row>
      <xdr:rowOff>110459</xdr:rowOff>
    </xdr:from>
    <xdr:to>
      <xdr:col>12</xdr:col>
      <xdr:colOff>19315</xdr:colOff>
      <xdr:row>28</xdr:row>
      <xdr:rowOff>1171</xdr:rowOff>
    </xdr:to>
    <xdr:sp macro="" textlink="">
      <xdr:nvSpPr>
        <xdr:cNvPr id="89" name="Arrow: Down 88">
          <a:extLst>
            <a:ext uri="{FF2B5EF4-FFF2-40B4-BE49-F238E27FC236}">
              <a16:creationId xmlns:a16="http://schemas.microsoft.com/office/drawing/2014/main" id="{E1539B30-1276-469E-A64C-0FB3285E5620}"/>
            </a:ext>
          </a:extLst>
        </xdr:cNvPr>
        <xdr:cNvSpPr/>
      </xdr:nvSpPr>
      <xdr:spPr>
        <a:xfrm>
          <a:off x="7072726" y="4714209"/>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593912</xdr:colOff>
      <xdr:row>25</xdr:row>
      <xdr:rowOff>110458</xdr:rowOff>
    </xdr:from>
    <xdr:to>
      <xdr:col>15</xdr:col>
      <xdr:colOff>246101</xdr:colOff>
      <xdr:row>28</xdr:row>
      <xdr:rowOff>1170</xdr:rowOff>
    </xdr:to>
    <xdr:sp macro="" textlink="">
      <xdr:nvSpPr>
        <xdr:cNvPr id="90" name="Arrow: Down 89">
          <a:extLst>
            <a:ext uri="{FF2B5EF4-FFF2-40B4-BE49-F238E27FC236}">
              <a16:creationId xmlns:a16="http://schemas.microsoft.com/office/drawing/2014/main" id="{1431B7AA-E4CB-4626-84EC-5404983CDBC0}"/>
            </a:ext>
          </a:extLst>
        </xdr:cNvPr>
        <xdr:cNvSpPr/>
      </xdr:nvSpPr>
      <xdr:spPr>
        <a:xfrm>
          <a:off x="9128312" y="471420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137672</xdr:colOff>
      <xdr:row>36</xdr:row>
      <xdr:rowOff>151011</xdr:rowOff>
    </xdr:from>
    <xdr:to>
      <xdr:col>9</xdr:col>
      <xdr:colOff>495613</xdr:colOff>
      <xdr:row>39</xdr:row>
      <xdr:rowOff>41776</xdr:rowOff>
    </xdr:to>
    <xdr:grpSp>
      <xdr:nvGrpSpPr>
        <xdr:cNvPr id="91" name="Group 90">
          <a:extLst>
            <a:ext uri="{FF2B5EF4-FFF2-40B4-BE49-F238E27FC236}">
              <a16:creationId xmlns:a16="http://schemas.microsoft.com/office/drawing/2014/main" id="{E8C81C56-C779-455C-9B00-149F59AD1DA7}"/>
            </a:ext>
          </a:extLst>
        </xdr:cNvPr>
        <xdr:cNvGrpSpPr/>
      </xdr:nvGrpSpPr>
      <xdr:grpSpPr>
        <a:xfrm>
          <a:off x="5014472" y="6856611"/>
          <a:ext cx="967541" cy="449565"/>
          <a:chOff x="900847" y="1762047"/>
          <a:chExt cx="965726" cy="435050"/>
        </a:xfrm>
      </xdr:grpSpPr>
      <xdr:sp macro="" textlink="">
        <xdr:nvSpPr>
          <xdr:cNvPr id="92" name="TextBox 91">
            <a:extLst>
              <a:ext uri="{FF2B5EF4-FFF2-40B4-BE49-F238E27FC236}">
                <a16:creationId xmlns:a16="http://schemas.microsoft.com/office/drawing/2014/main" id="{2E135ADF-2028-7A17-7280-F19AB7A357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93" name="Arrow: Down 92">
            <a:extLst>
              <a:ext uri="{FF2B5EF4-FFF2-40B4-BE49-F238E27FC236}">
                <a16:creationId xmlns:a16="http://schemas.microsoft.com/office/drawing/2014/main" id="{EAB82BF7-9E61-6F70-1C12-F5F3FD4DF858}"/>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135858</xdr:colOff>
      <xdr:row>44</xdr:row>
      <xdr:rowOff>149198</xdr:rowOff>
    </xdr:from>
    <xdr:to>
      <xdr:col>9</xdr:col>
      <xdr:colOff>601799</xdr:colOff>
      <xdr:row>47</xdr:row>
      <xdr:rowOff>39962</xdr:rowOff>
    </xdr:to>
    <xdr:grpSp>
      <xdr:nvGrpSpPr>
        <xdr:cNvPr id="94" name="Group 93">
          <a:extLst>
            <a:ext uri="{FF2B5EF4-FFF2-40B4-BE49-F238E27FC236}">
              <a16:creationId xmlns:a16="http://schemas.microsoft.com/office/drawing/2014/main" id="{5FCAB33A-761A-481D-9AB2-9492931FE0EC}"/>
            </a:ext>
          </a:extLst>
        </xdr:cNvPr>
        <xdr:cNvGrpSpPr/>
      </xdr:nvGrpSpPr>
      <xdr:grpSpPr>
        <a:xfrm>
          <a:off x="5012658" y="8344931"/>
          <a:ext cx="1075541" cy="449564"/>
          <a:chOff x="900847" y="1762047"/>
          <a:chExt cx="1073726" cy="435050"/>
        </a:xfrm>
      </xdr:grpSpPr>
      <xdr:sp macro="" textlink="">
        <xdr:nvSpPr>
          <xdr:cNvPr id="95" name="TextBox 94">
            <a:extLst>
              <a:ext uri="{FF2B5EF4-FFF2-40B4-BE49-F238E27FC236}">
                <a16:creationId xmlns:a16="http://schemas.microsoft.com/office/drawing/2014/main" id="{6B1F36A5-CB46-2F36-B2F6-9694295D786C}"/>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6" name="Arrow: Down 95">
            <a:extLst>
              <a:ext uri="{FF2B5EF4-FFF2-40B4-BE49-F238E27FC236}">
                <a16:creationId xmlns:a16="http://schemas.microsoft.com/office/drawing/2014/main" id="{1A567B31-DCC6-9A52-0514-6F6F7191542E}"/>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263075</xdr:colOff>
      <xdr:row>44</xdr:row>
      <xdr:rowOff>154214</xdr:rowOff>
    </xdr:from>
    <xdr:to>
      <xdr:col>21</xdr:col>
      <xdr:colOff>121230</xdr:colOff>
      <xdr:row>47</xdr:row>
      <xdr:rowOff>44978</xdr:rowOff>
    </xdr:to>
    <xdr:grpSp>
      <xdr:nvGrpSpPr>
        <xdr:cNvPr id="97" name="Group 96">
          <a:extLst>
            <a:ext uri="{FF2B5EF4-FFF2-40B4-BE49-F238E27FC236}">
              <a16:creationId xmlns:a16="http://schemas.microsoft.com/office/drawing/2014/main" id="{8695921E-8435-4D5D-AE05-5F058B8DCDA8}"/>
            </a:ext>
          </a:extLst>
        </xdr:cNvPr>
        <xdr:cNvGrpSpPr/>
      </xdr:nvGrpSpPr>
      <xdr:grpSpPr>
        <a:xfrm>
          <a:off x="11845475" y="8349947"/>
          <a:ext cx="1077355" cy="449564"/>
          <a:chOff x="900847" y="1762047"/>
          <a:chExt cx="1073726" cy="435050"/>
        </a:xfrm>
      </xdr:grpSpPr>
      <xdr:sp macro="" textlink="">
        <xdr:nvSpPr>
          <xdr:cNvPr id="98" name="TextBox 97">
            <a:extLst>
              <a:ext uri="{FF2B5EF4-FFF2-40B4-BE49-F238E27FC236}">
                <a16:creationId xmlns:a16="http://schemas.microsoft.com/office/drawing/2014/main" id="{08C1D4FB-56B7-CF04-E42B-EC6D6940D5A9}"/>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9" name="Arrow: Down 98">
            <a:extLst>
              <a:ext uri="{FF2B5EF4-FFF2-40B4-BE49-F238E27FC236}">
                <a16:creationId xmlns:a16="http://schemas.microsoft.com/office/drawing/2014/main" id="{D6A58C17-9023-8BA7-F0C9-D07B97C0E756}"/>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262002</xdr:colOff>
      <xdr:row>36</xdr:row>
      <xdr:rowOff>154213</xdr:rowOff>
    </xdr:from>
    <xdr:to>
      <xdr:col>21</xdr:col>
      <xdr:colOff>12157</xdr:colOff>
      <xdr:row>39</xdr:row>
      <xdr:rowOff>44978</xdr:rowOff>
    </xdr:to>
    <xdr:grpSp>
      <xdr:nvGrpSpPr>
        <xdr:cNvPr id="100" name="Group 99">
          <a:extLst>
            <a:ext uri="{FF2B5EF4-FFF2-40B4-BE49-F238E27FC236}">
              <a16:creationId xmlns:a16="http://schemas.microsoft.com/office/drawing/2014/main" id="{8649CD77-0405-41E1-979A-3B516F6BADF9}"/>
            </a:ext>
          </a:extLst>
        </xdr:cNvPr>
        <xdr:cNvGrpSpPr/>
      </xdr:nvGrpSpPr>
      <xdr:grpSpPr>
        <a:xfrm>
          <a:off x="11844402" y="6859813"/>
          <a:ext cx="969355" cy="449565"/>
          <a:chOff x="900847" y="1762047"/>
          <a:chExt cx="965726" cy="435050"/>
        </a:xfrm>
      </xdr:grpSpPr>
      <xdr:sp macro="" textlink="">
        <xdr:nvSpPr>
          <xdr:cNvPr id="101" name="TextBox 100">
            <a:extLst>
              <a:ext uri="{FF2B5EF4-FFF2-40B4-BE49-F238E27FC236}">
                <a16:creationId xmlns:a16="http://schemas.microsoft.com/office/drawing/2014/main" id="{C30D7316-52EA-0AEA-0205-D8CC38E63D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2" name="Arrow: Down 101">
            <a:extLst>
              <a:ext uri="{FF2B5EF4-FFF2-40B4-BE49-F238E27FC236}">
                <a16:creationId xmlns:a16="http://schemas.microsoft.com/office/drawing/2014/main" id="{0308E97E-3EA6-3063-0246-3455CF8D869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143542</xdr:colOff>
      <xdr:row>51</xdr:row>
      <xdr:rowOff>171820</xdr:rowOff>
    </xdr:from>
    <xdr:to>
      <xdr:col>8</xdr:col>
      <xdr:colOff>403517</xdr:colOff>
      <xdr:row>54</xdr:row>
      <xdr:rowOff>62532</xdr:rowOff>
    </xdr:to>
    <xdr:sp macro="" textlink="">
      <xdr:nvSpPr>
        <xdr:cNvPr id="103" name="Arrow: Down 102">
          <a:extLst>
            <a:ext uri="{FF2B5EF4-FFF2-40B4-BE49-F238E27FC236}">
              <a16:creationId xmlns:a16="http://schemas.microsoft.com/office/drawing/2014/main" id="{B2D6D95C-13B9-4ABA-B2B2-2E2E9216705A}"/>
            </a:ext>
          </a:extLst>
        </xdr:cNvPr>
        <xdr:cNvSpPr/>
      </xdr:nvSpPr>
      <xdr:spPr>
        <a:xfrm>
          <a:off x="5020342" y="9563470"/>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268728</xdr:colOff>
      <xdr:row>51</xdr:row>
      <xdr:rowOff>170007</xdr:rowOff>
    </xdr:from>
    <xdr:to>
      <xdr:col>19</xdr:col>
      <xdr:colOff>528703</xdr:colOff>
      <xdr:row>54</xdr:row>
      <xdr:rowOff>60719</xdr:rowOff>
    </xdr:to>
    <xdr:sp macro="" textlink="">
      <xdr:nvSpPr>
        <xdr:cNvPr id="104" name="Arrow: Down 103">
          <a:extLst>
            <a:ext uri="{FF2B5EF4-FFF2-40B4-BE49-F238E27FC236}">
              <a16:creationId xmlns:a16="http://schemas.microsoft.com/office/drawing/2014/main" id="{E82B4465-32E9-43C2-A649-8993DB786102}"/>
            </a:ext>
          </a:extLst>
        </xdr:cNvPr>
        <xdr:cNvSpPr/>
      </xdr:nvSpPr>
      <xdr:spPr>
        <a:xfrm>
          <a:off x="11851128" y="9561657"/>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94560</xdr:colOff>
      <xdr:row>64</xdr:row>
      <xdr:rowOff>4906</xdr:rowOff>
    </xdr:from>
    <xdr:to>
      <xdr:col>16</xdr:col>
      <xdr:colOff>354535</xdr:colOff>
      <xdr:row>66</xdr:row>
      <xdr:rowOff>77047</xdr:rowOff>
    </xdr:to>
    <xdr:sp macro="" textlink="">
      <xdr:nvSpPr>
        <xdr:cNvPr id="105" name="Arrow: Down 104">
          <a:extLst>
            <a:ext uri="{FF2B5EF4-FFF2-40B4-BE49-F238E27FC236}">
              <a16:creationId xmlns:a16="http://schemas.microsoft.com/office/drawing/2014/main" id="{906536D5-F6A3-4391-BE63-D6BEA991E9E3}"/>
            </a:ext>
          </a:extLst>
        </xdr:cNvPr>
        <xdr:cNvSpPr/>
      </xdr:nvSpPr>
      <xdr:spPr>
        <a:xfrm>
          <a:off x="9848160" y="11790506"/>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364889</xdr:colOff>
      <xdr:row>64</xdr:row>
      <xdr:rowOff>12164</xdr:rowOff>
    </xdr:from>
    <xdr:to>
      <xdr:col>24</xdr:col>
      <xdr:colOff>17078</xdr:colOff>
      <xdr:row>66</xdr:row>
      <xdr:rowOff>84305</xdr:rowOff>
    </xdr:to>
    <xdr:sp macro="" textlink="">
      <xdr:nvSpPr>
        <xdr:cNvPr id="106" name="Arrow: Down 105">
          <a:extLst>
            <a:ext uri="{FF2B5EF4-FFF2-40B4-BE49-F238E27FC236}">
              <a16:creationId xmlns:a16="http://schemas.microsoft.com/office/drawing/2014/main" id="{8EDE083F-58B8-4D82-85F0-54AEB90AB591}"/>
            </a:ext>
          </a:extLst>
        </xdr:cNvPr>
        <xdr:cNvSpPr/>
      </xdr:nvSpPr>
      <xdr:spPr>
        <a:xfrm>
          <a:off x="14385689" y="11797764"/>
          <a:ext cx="261789"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364749</xdr:colOff>
      <xdr:row>56</xdr:row>
      <xdr:rowOff>12073</xdr:rowOff>
    </xdr:from>
    <xdr:to>
      <xdr:col>25</xdr:col>
      <xdr:colOff>114903</xdr:colOff>
      <xdr:row>58</xdr:row>
      <xdr:rowOff>84266</xdr:rowOff>
    </xdr:to>
    <xdr:grpSp>
      <xdr:nvGrpSpPr>
        <xdr:cNvPr id="107" name="Group 106">
          <a:extLst>
            <a:ext uri="{FF2B5EF4-FFF2-40B4-BE49-F238E27FC236}">
              <a16:creationId xmlns:a16="http://schemas.microsoft.com/office/drawing/2014/main" id="{B8D9D76A-5B5F-4CF3-B26F-CB1E979F6454}"/>
            </a:ext>
          </a:extLst>
        </xdr:cNvPr>
        <xdr:cNvGrpSpPr/>
      </xdr:nvGrpSpPr>
      <xdr:grpSpPr>
        <a:xfrm>
          <a:off x="14385549" y="10443006"/>
          <a:ext cx="969354" cy="444727"/>
          <a:chOff x="900847" y="1762047"/>
          <a:chExt cx="965726" cy="435050"/>
        </a:xfrm>
      </xdr:grpSpPr>
      <xdr:sp macro="" textlink="">
        <xdr:nvSpPr>
          <xdr:cNvPr id="108" name="TextBox 107">
            <a:extLst>
              <a:ext uri="{FF2B5EF4-FFF2-40B4-BE49-F238E27FC236}">
                <a16:creationId xmlns:a16="http://schemas.microsoft.com/office/drawing/2014/main" id="{DB2EB73F-3AB2-BF18-8D9C-E9CC909D71C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9" name="Arrow: Down 108">
            <a:extLst>
              <a:ext uri="{FF2B5EF4-FFF2-40B4-BE49-F238E27FC236}">
                <a16:creationId xmlns:a16="http://schemas.microsoft.com/office/drawing/2014/main" id="{7156B2EC-D8A1-70A4-9658-93552F07627B}"/>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18</xdr:col>
      <xdr:colOff>426466</xdr:colOff>
      <xdr:row>79</xdr:row>
      <xdr:rowOff>50743</xdr:rowOff>
    </xdr:from>
    <xdr:to>
      <xdr:col>21</xdr:col>
      <xdr:colOff>295109</xdr:colOff>
      <xdr:row>84</xdr:row>
      <xdr:rowOff>7600</xdr:rowOff>
    </xdr:to>
    <xdr:sp macro="" textlink="">
      <xdr:nvSpPr>
        <xdr:cNvPr id="110" name="TextBox 109">
          <a:extLst>
            <a:ext uri="{FF2B5EF4-FFF2-40B4-BE49-F238E27FC236}">
              <a16:creationId xmlns:a16="http://schemas.microsoft.com/office/drawing/2014/main" id="{213A183A-A483-4897-8E86-33ABB49ECFE6}"/>
            </a:ext>
          </a:extLst>
        </xdr:cNvPr>
        <xdr:cNvSpPr txBox="1"/>
      </xdr:nvSpPr>
      <xdr:spPr>
        <a:xfrm>
          <a:off x="11399266" y="14598593"/>
          <a:ext cx="1697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flat_resale_all_explored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26</a:t>
          </a:r>
        </a:p>
      </xdr:txBody>
    </xdr:sp>
    <xdr:clientData/>
  </xdr:twoCellAnchor>
  <xdr:twoCellAnchor>
    <xdr:from>
      <xdr:col>20</xdr:col>
      <xdr:colOff>317500</xdr:colOff>
      <xdr:row>76</xdr:row>
      <xdr:rowOff>136072</xdr:rowOff>
    </xdr:from>
    <xdr:to>
      <xdr:col>22</xdr:col>
      <xdr:colOff>362856</xdr:colOff>
      <xdr:row>78</xdr:row>
      <xdr:rowOff>175561</xdr:rowOff>
    </xdr:to>
    <xdr:sp macro="" textlink="">
      <xdr:nvSpPr>
        <xdr:cNvPr id="111" name="TextBox 110">
          <a:extLst>
            <a:ext uri="{FF2B5EF4-FFF2-40B4-BE49-F238E27FC236}">
              <a16:creationId xmlns:a16="http://schemas.microsoft.com/office/drawing/2014/main" id="{8A844423-8ED5-4A85-9189-85B20EDCD280}"/>
            </a:ext>
          </a:extLst>
        </xdr:cNvPr>
        <xdr:cNvSpPr txBox="1"/>
      </xdr:nvSpPr>
      <xdr:spPr>
        <a:xfrm>
          <a:off x="12509500" y="14131472"/>
          <a:ext cx="1264556" cy="4077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1 new column and</a:t>
          </a:r>
          <a:r>
            <a:rPr lang="en-US" sz="900" baseline="0">
              <a:solidFill>
                <a:schemeClr val="bg1"/>
              </a:solidFill>
              <a:effectLst/>
              <a:latin typeface="+mn-lt"/>
              <a:ea typeface="+mn-ea"/>
              <a:cs typeface="+mn-cs"/>
            </a:rPr>
            <a:t> make hypothesis)</a:t>
          </a:r>
          <a:endParaRPr lang="en-US" sz="600">
            <a:solidFill>
              <a:schemeClr val="bg1"/>
            </a:solidFill>
            <a:effectLst/>
          </a:endParaRPr>
        </a:p>
      </xdr:txBody>
    </xdr:sp>
    <xdr:clientData/>
  </xdr:twoCellAnchor>
  <xdr:twoCellAnchor>
    <xdr:from>
      <xdr:col>19</xdr:col>
      <xdr:colOff>526251</xdr:colOff>
      <xdr:row>76</xdr:row>
      <xdr:rowOff>59819</xdr:rowOff>
    </xdr:from>
    <xdr:to>
      <xdr:col>20</xdr:col>
      <xdr:colOff>178441</xdr:colOff>
      <xdr:row>78</xdr:row>
      <xdr:rowOff>131959</xdr:rowOff>
    </xdr:to>
    <xdr:sp macro="" textlink="">
      <xdr:nvSpPr>
        <xdr:cNvPr id="112" name="Arrow: Down 111">
          <a:extLst>
            <a:ext uri="{FF2B5EF4-FFF2-40B4-BE49-F238E27FC236}">
              <a16:creationId xmlns:a16="http://schemas.microsoft.com/office/drawing/2014/main" id="{D3018167-0B05-435B-8D8D-80080AE051F3}"/>
            </a:ext>
          </a:extLst>
        </xdr:cNvPr>
        <xdr:cNvSpPr/>
      </xdr:nvSpPr>
      <xdr:spPr>
        <a:xfrm>
          <a:off x="12108651" y="14055219"/>
          <a:ext cx="261790" cy="440440"/>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508319</xdr:colOff>
      <xdr:row>76</xdr:row>
      <xdr:rowOff>93328</xdr:rowOff>
    </xdr:from>
    <xdr:ext cx="1980000" cy="609013"/>
    <xdr:sp macro="" textlink="">
      <xdr:nvSpPr>
        <xdr:cNvPr id="113" name="TextBox 112">
          <a:extLst>
            <a:ext uri="{FF2B5EF4-FFF2-40B4-BE49-F238E27FC236}">
              <a16:creationId xmlns:a16="http://schemas.microsoft.com/office/drawing/2014/main" id="{AF9BE109-8388-4266-A967-C8D36069CCA9}"/>
            </a:ext>
          </a:extLst>
        </xdr:cNvPr>
        <xdr:cNvSpPr txBox="1"/>
      </xdr:nvSpPr>
      <xdr:spPr>
        <a:xfrm>
          <a:off x="9042719" y="14088728"/>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01 Exploring Relationships.ipynb</a:t>
          </a:r>
        </a:p>
      </xdr:txBody>
    </xdr:sp>
    <xdr:clientData/>
  </xdr:oneCellAnchor>
  <xdr:oneCellAnchor>
    <xdr:from>
      <xdr:col>14</xdr:col>
      <xdr:colOff>544286</xdr:colOff>
      <xdr:row>85</xdr:row>
      <xdr:rowOff>126999</xdr:rowOff>
    </xdr:from>
    <xdr:ext cx="1980000" cy="781240"/>
    <xdr:sp macro="" textlink="">
      <xdr:nvSpPr>
        <xdr:cNvPr id="114" name="TextBox 113">
          <a:extLst>
            <a:ext uri="{FF2B5EF4-FFF2-40B4-BE49-F238E27FC236}">
              <a16:creationId xmlns:a16="http://schemas.microsoft.com/office/drawing/2014/main" id="{58BB2532-E2F6-4072-90C4-07F0762C0178}"/>
            </a:ext>
          </a:extLst>
        </xdr:cNvPr>
        <xdr:cNvSpPr txBox="1"/>
      </xdr:nvSpPr>
      <xdr:spPr>
        <a:xfrm>
          <a:off x="9078686" y="15779749"/>
          <a:ext cx="1980000" cy="781240"/>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03 Unsupervised Machine Learning - K Means Clustering.ipynb</a:t>
          </a:r>
        </a:p>
      </xdr:txBody>
    </xdr:sp>
    <xdr:clientData/>
  </xdr:oneCellAnchor>
  <xdr:twoCellAnchor>
    <xdr:from>
      <xdr:col>18</xdr:col>
      <xdr:colOff>361153</xdr:colOff>
      <xdr:row>87</xdr:row>
      <xdr:rowOff>67071</xdr:rowOff>
    </xdr:from>
    <xdr:to>
      <xdr:col>21</xdr:col>
      <xdr:colOff>265796</xdr:colOff>
      <xdr:row>92</xdr:row>
      <xdr:rowOff>23928</xdr:rowOff>
    </xdr:to>
    <xdr:sp macro="" textlink="">
      <xdr:nvSpPr>
        <xdr:cNvPr id="115" name="TextBox 114">
          <a:extLst>
            <a:ext uri="{FF2B5EF4-FFF2-40B4-BE49-F238E27FC236}">
              <a16:creationId xmlns:a16="http://schemas.microsoft.com/office/drawing/2014/main" id="{0A90F4E4-1EF6-471F-A04A-94C4FB8D62D9}"/>
            </a:ext>
          </a:extLst>
        </xdr:cNvPr>
        <xdr:cNvSpPr txBox="1"/>
      </xdr:nvSpPr>
      <xdr:spPr>
        <a:xfrm>
          <a:off x="11333953" y="16088121"/>
          <a:ext cx="1733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flat_resale_all_clustered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28</a:t>
          </a:r>
        </a:p>
      </xdr:txBody>
    </xdr:sp>
    <xdr:clientData/>
  </xdr:twoCellAnchor>
  <xdr:twoCellAnchor>
    <xdr:from>
      <xdr:col>20</xdr:col>
      <xdr:colOff>279400</xdr:colOff>
      <xdr:row>84</xdr:row>
      <xdr:rowOff>152400</xdr:rowOff>
    </xdr:from>
    <xdr:to>
      <xdr:col>22</xdr:col>
      <xdr:colOff>324756</xdr:colOff>
      <xdr:row>87</xdr:row>
      <xdr:rowOff>10461</xdr:rowOff>
    </xdr:to>
    <xdr:sp macro="" textlink="">
      <xdr:nvSpPr>
        <xdr:cNvPr id="116" name="TextBox 115">
          <a:extLst>
            <a:ext uri="{FF2B5EF4-FFF2-40B4-BE49-F238E27FC236}">
              <a16:creationId xmlns:a16="http://schemas.microsoft.com/office/drawing/2014/main" id="{541816D5-3179-4DC4-99EF-5218627F93D0}"/>
            </a:ext>
          </a:extLst>
        </xdr:cNvPr>
        <xdr:cNvSpPr txBox="1"/>
      </xdr:nvSpPr>
      <xdr:spPr>
        <a:xfrm>
          <a:off x="12471400" y="15621000"/>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2 new column</a:t>
          </a:r>
          <a:r>
            <a:rPr lang="en-US" altLang="zh-CN" sz="900">
              <a:solidFill>
                <a:schemeClr val="bg1"/>
              </a:solidFill>
              <a:effectLst/>
              <a:latin typeface="+mn-lt"/>
              <a:ea typeface="+mn-ea"/>
              <a:cs typeface="+mn-cs"/>
            </a:rPr>
            <a:t>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19</xdr:col>
      <xdr:colOff>488151</xdr:colOff>
      <xdr:row>84</xdr:row>
      <xdr:rowOff>76147</xdr:rowOff>
    </xdr:from>
    <xdr:to>
      <xdr:col>20</xdr:col>
      <xdr:colOff>140341</xdr:colOff>
      <xdr:row>86</xdr:row>
      <xdr:rowOff>148288</xdr:rowOff>
    </xdr:to>
    <xdr:sp macro="" textlink="">
      <xdr:nvSpPr>
        <xdr:cNvPr id="117" name="Arrow: Down 116">
          <a:extLst>
            <a:ext uri="{FF2B5EF4-FFF2-40B4-BE49-F238E27FC236}">
              <a16:creationId xmlns:a16="http://schemas.microsoft.com/office/drawing/2014/main" id="{A74641E0-160B-4CE0-8808-79B78BF7C000}"/>
            </a:ext>
          </a:extLst>
        </xdr:cNvPr>
        <xdr:cNvSpPr/>
      </xdr:nvSpPr>
      <xdr:spPr>
        <a:xfrm>
          <a:off x="12070551" y="15544747"/>
          <a:ext cx="261790"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466599</xdr:colOff>
      <xdr:row>84</xdr:row>
      <xdr:rowOff>11473</xdr:rowOff>
    </xdr:from>
    <xdr:to>
      <xdr:col>4</xdr:col>
      <xdr:colOff>1019759</xdr:colOff>
      <xdr:row>94</xdr:row>
      <xdr:rowOff>149973</xdr:rowOff>
    </xdr:to>
    <xdr:pic>
      <xdr:nvPicPr>
        <xdr:cNvPr id="30" name="Picture 29">
          <a:extLst>
            <a:ext uri="{FF2B5EF4-FFF2-40B4-BE49-F238E27FC236}">
              <a16:creationId xmlns:a16="http://schemas.microsoft.com/office/drawing/2014/main" id="{FF93F03B-E049-A421-8C9A-0214AC667631}"/>
            </a:ext>
          </a:extLst>
        </xdr:cNvPr>
        <xdr:cNvPicPr>
          <a:picLocks noChangeAspect="1"/>
        </xdr:cNvPicPr>
      </xdr:nvPicPr>
      <xdr:blipFill>
        <a:blip xmlns:r="http://schemas.openxmlformats.org/officeDocument/2006/relationships" r:embed="rId1"/>
        <a:stretch>
          <a:fillRect/>
        </a:stretch>
      </xdr:blipFill>
      <xdr:spPr>
        <a:xfrm>
          <a:off x="2873249" y="15848373"/>
          <a:ext cx="2674060" cy="1980000"/>
        </a:xfrm>
        <a:prstGeom prst="rect">
          <a:avLst/>
        </a:prstGeom>
        <a:ln>
          <a:solidFill>
            <a:schemeClr val="bg2"/>
          </a:solidFill>
        </a:ln>
      </xdr:spPr>
    </xdr:pic>
    <xdr:clientData/>
  </xdr:twoCellAnchor>
  <xdr:twoCellAnchor editAs="oneCell">
    <xdr:from>
      <xdr:col>0</xdr:col>
      <xdr:colOff>105552</xdr:colOff>
      <xdr:row>84</xdr:row>
      <xdr:rowOff>13069</xdr:rowOff>
    </xdr:from>
    <xdr:to>
      <xdr:col>2</xdr:col>
      <xdr:colOff>376932</xdr:colOff>
      <xdr:row>94</xdr:row>
      <xdr:rowOff>151569</xdr:rowOff>
    </xdr:to>
    <xdr:pic>
      <xdr:nvPicPr>
        <xdr:cNvPr id="27" name="Picture 26">
          <a:extLst>
            <a:ext uri="{FF2B5EF4-FFF2-40B4-BE49-F238E27FC236}">
              <a16:creationId xmlns:a16="http://schemas.microsoft.com/office/drawing/2014/main" id="{B11E223C-AB91-FD0C-FCFD-9D4369679FA4}"/>
            </a:ext>
          </a:extLst>
        </xdr:cNvPr>
        <xdr:cNvPicPr>
          <a:picLocks noChangeAspect="1"/>
        </xdr:cNvPicPr>
      </xdr:nvPicPr>
      <xdr:blipFill>
        <a:blip xmlns:r="http://schemas.openxmlformats.org/officeDocument/2006/relationships" r:embed="rId2"/>
        <a:stretch>
          <a:fillRect/>
        </a:stretch>
      </xdr:blipFill>
      <xdr:spPr>
        <a:xfrm>
          <a:off x="105552" y="15849969"/>
          <a:ext cx="2678030" cy="1980000"/>
        </a:xfrm>
        <a:prstGeom prst="rect">
          <a:avLst/>
        </a:prstGeom>
        <a:ln>
          <a:solidFill>
            <a:schemeClr val="bg2"/>
          </a:solidFill>
        </a:ln>
      </xdr:spPr>
    </xdr:pic>
    <xdr:clientData/>
  </xdr:twoCellAnchor>
  <xdr:twoCellAnchor editAs="oneCell">
    <xdr:from>
      <xdr:col>2</xdr:col>
      <xdr:colOff>460616</xdr:colOff>
      <xdr:row>72</xdr:row>
      <xdr:rowOff>124075</xdr:rowOff>
    </xdr:from>
    <xdr:to>
      <xdr:col>4</xdr:col>
      <xdr:colOff>1013776</xdr:colOff>
      <xdr:row>83</xdr:row>
      <xdr:rowOff>78425</xdr:rowOff>
    </xdr:to>
    <xdr:pic>
      <xdr:nvPicPr>
        <xdr:cNvPr id="24" name="Picture 23">
          <a:extLst>
            <a:ext uri="{FF2B5EF4-FFF2-40B4-BE49-F238E27FC236}">
              <a16:creationId xmlns:a16="http://schemas.microsoft.com/office/drawing/2014/main" id="{3195B827-A236-4C82-80E0-D1A97D4E9BEC}"/>
            </a:ext>
          </a:extLst>
        </xdr:cNvPr>
        <xdr:cNvPicPr>
          <a:picLocks noChangeAspect="1"/>
        </xdr:cNvPicPr>
      </xdr:nvPicPr>
      <xdr:blipFill>
        <a:blip xmlns:r="http://schemas.openxmlformats.org/officeDocument/2006/relationships" r:embed="rId3"/>
        <a:stretch>
          <a:fillRect/>
        </a:stretch>
      </xdr:blipFill>
      <xdr:spPr>
        <a:xfrm>
          <a:off x="2867266" y="13751175"/>
          <a:ext cx="2674060" cy="1980000"/>
        </a:xfrm>
        <a:prstGeom prst="rect">
          <a:avLst/>
        </a:prstGeom>
        <a:ln>
          <a:solidFill>
            <a:schemeClr val="bg2"/>
          </a:solidFill>
        </a:ln>
      </xdr:spPr>
    </xdr:pic>
    <xdr:clientData/>
  </xdr:twoCellAnchor>
  <xdr:twoCellAnchor editAs="oneCell">
    <xdr:from>
      <xdr:col>0</xdr:col>
      <xdr:colOff>99636</xdr:colOff>
      <xdr:row>72</xdr:row>
      <xdr:rowOff>122475</xdr:rowOff>
    </xdr:from>
    <xdr:to>
      <xdr:col>2</xdr:col>
      <xdr:colOff>375420</xdr:colOff>
      <xdr:row>83</xdr:row>
      <xdr:rowOff>76825</xdr:rowOff>
    </xdr:to>
    <xdr:pic>
      <xdr:nvPicPr>
        <xdr:cNvPr id="26" name="Picture 25">
          <a:extLst>
            <a:ext uri="{FF2B5EF4-FFF2-40B4-BE49-F238E27FC236}">
              <a16:creationId xmlns:a16="http://schemas.microsoft.com/office/drawing/2014/main" id="{3DD5EE14-FA6D-43EC-9B5A-D43C2546758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9636" y="13749575"/>
          <a:ext cx="2682434" cy="1980000"/>
        </a:xfrm>
        <a:prstGeom prst="rect">
          <a:avLst/>
        </a:prstGeom>
        <a:ln>
          <a:solidFill>
            <a:schemeClr val="bg2"/>
          </a:solidFill>
        </a:ln>
      </xdr:spPr>
    </xdr:pic>
    <xdr:clientData/>
  </xdr:twoCellAnchor>
  <xdr:twoCellAnchor editAs="oneCell">
    <xdr:from>
      <xdr:col>5</xdr:col>
      <xdr:colOff>609604</xdr:colOff>
      <xdr:row>72</xdr:row>
      <xdr:rowOff>116167</xdr:rowOff>
    </xdr:from>
    <xdr:to>
      <xdr:col>7</xdr:col>
      <xdr:colOff>44328</xdr:colOff>
      <xdr:row>83</xdr:row>
      <xdr:rowOff>70517</xdr:rowOff>
    </xdr:to>
    <xdr:pic>
      <xdr:nvPicPr>
        <xdr:cNvPr id="16" name="Picture 15">
          <a:extLst>
            <a:ext uri="{FF2B5EF4-FFF2-40B4-BE49-F238E27FC236}">
              <a16:creationId xmlns:a16="http://schemas.microsoft.com/office/drawing/2014/main" id="{D8AF3CBA-935D-4002-9B18-EE74A8DF4A4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210304" y="13743267"/>
          <a:ext cx="2679574" cy="1980000"/>
        </a:xfrm>
        <a:prstGeom prst="rect">
          <a:avLst/>
        </a:prstGeom>
        <a:ln>
          <a:solidFill>
            <a:schemeClr val="bg2"/>
          </a:solidFill>
        </a:ln>
      </xdr:spPr>
    </xdr:pic>
    <xdr:clientData/>
  </xdr:twoCellAnchor>
  <xdr:twoCellAnchor editAs="oneCell">
    <xdr:from>
      <xdr:col>7</xdr:col>
      <xdr:colOff>101237</xdr:colOff>
      <xdr:row>72</xdr:row>
      <xdr:rowOff>109818</xdr:rowOff>
    </xdr:from>
    <xdr:to>
      <xdr:col>9</xdr:col>
      <xdr:colOff>575883</xdr:colOff>
      <xdr:row>83</xdr:row>
      <xdr:rowOff>64168</xdr:rowOff>
    </xdr:to>
    <xdr:pic>
      <xdr:nvPicPr>
        <xdr:cNvPr id="14" name="Picture 13">
          <a:extLst>
            <a:ext uri="{FF2B5EF4-FFF2-40B4-BE49-F238E27FC236}">
              <a16:creationId xmlns:a16="http://schemas.microsoft.com/office/drawing/2014/main" id="{23E1F0E5-7F01-4C8F-8DB0-5FB6ECDAC394}"/>
            </a:ext>
          </a:extLst>
        </xdr:cNvPr>
        <xdr:cNvPicPr>
          <a:picLocks noChangeAspect="1"/>
        </xdr:cNvPicPr>
      </xdr:nvPicPr>
      <xdr:blipFill>
        <a:blip xmlns:r="http://schemas.openxmlformats.org/officeDocument/2006/relationships" r:embed="rId6"/>
        <a:stretch>
          <a:fillRect/>
        </a:stretch>
      </xdr:blipFill>
      <xdr:spPr>
        <a:xfrm>
          <a:off x="8946787" y="13736918"/>
          <a:ext cx="2671746" cy="1980000"/>
        </a:xfrm>
        <a:prstGeom prst="rect">
          <a:avLst/>
        </a:prstGeom>
        <a:ln>
          <a:solidFill>
            <a:schemeClr val="bg2"/>
          </a:solidFill>
        </a:ln>
      </xdr:spPr>
    </xdr:pic>
    <xdr:clientData/>
  </xdr:twoCellAnchor>
  <xdr:twoCellAnchor editAs="oneCell">
    <xdr:from>
      <xdr:col>2</xdr:col>
      <xdr:colOff>447487</xdr:colOff>
      <xdr:row>49</xdr:row>
      <xdr:rowOff>109554</xdr:rowOff>
    </xdr:from>
    <xdr:to>
      <xdr:col>4</xdr:col>
      <xdr:colOff>1000650</xdr:colOff>
      <xdr:row>60</xdr:row>
      <xdr:rowOff>63904</xdr:rowOff>
    </xdr:to>
    <xdr:pic>
      <xdr:nvPicPr>
        <xdr:cNvPr id="33" name="Picture 32">
          <a:extLst>
            <a:ext uri="{FF2B5EF4-FFF2-40B4-BE49-F238E27FC236}">
              <a16:creationId xmlns:a16="http://schemas.microsoft.com/office/drawing/2014/main" id="{A34E9332-BE78-4AC1-AD09-F8C0F28EA608}"/>
            </a:ext>
          </a:extLst>
        </xdr:cNvPr>
        <xdr:cNvPicPr>
          <a:picLocks noChangeAspect="1"/>
        </xdr:cNvPicPr>
      </xdr:nvPicPr>
      <xdr:blipFill>
        <a:blip xmlns:r="http://schemas.openxmlformats.org/officeDocument/2006/relationships" r:embed="rId7"/>
        <a:stretch>
          <a:fillRect/>
        </a:stretch>
      </xdr:blipFill>
      <xdr:spPr>
        <a:xfrm>
          <a:off x="2854137" y="9501204"/>
          <a:ext cx="2674063" cy="1980000"/>
        </a:xfrm>
        <a:prstGeom prst="rect">
          <a:avLst/>
        </a:prstGeom>
        <a:ln>
          <a:solidFill>
            <a:schemeClr val="bg2"/>
          </a:solidFill>
        </a:ln>
      </xdr:spPr>
    </xdr:pic>
    <xdr:clientData/>
  </xdr:twoCellAnchor>
  <xdr:twoCellAnchor editAs="oneCell">
    <xdr:from>
      <xdr:col>7</xdr:col>
      <xdr:colOff>89649</xdr:colOff>
      <xdr:row>49</xdr:row>
      <xdr:rowOff>115907</xdr:rowOff>
    </xdr:from>
    <xdr:to>
      <xdr:col>9</xdr:col>
      <xdr:colOff>564297</xdr:colOff>
      <xdr:row>60</xdr:row>
      <xdr:rowOff>70257</xdr:rowOff>
    </xdr:to>
    <xdr:pic>
      <xdr:nvPicPr>
        <xdr:cNvPr id="34" name="Picture 33">
          <a:extLst>
            <a:ext uri="{FF2B5EF4-FFF2-40B4-BE49-F238E27FC236}">
              <a16:creationId xmlns:a16="http://schemas.microsoft.com/office/drawing/2014/main" id="{EAF7E62A-2E77-4AFD-B470-AD97621FD21F}"/>
            </a:ext>
          </a:extLst>
        </xdr:cNvPr>
        <xdr:cNvPicPr>
          <a:picLocks noChangeAspect="1"/>
        </xdr:cNvPicPr>
      </xdr:nvPicPr>
      <xdr:blipFill>
        <a:blip xmlns:r="http://schemas.openxmlformats.org/officeDocument/2006/relationships" r:embed="rId8"/>
        <a:stretch>
          <a:fillRect/>
        </a:stretch>
      </xdr:blipFill>
      <xdr:spPr>
        <a:xfrm>
          <a:off x="8935199" y="9507557"/>
          <a:ext cx="2671748" cy="1980000"/>
        </a:xfrm>
        <a:prstGeom prst="rect">
          <a:avLst/>
        </a:prstGeom>
        <a:ln>
          <a:solidFill>
            <a:schemeClr val="bg2"/>
          </a:solidFill>
        </a:ln>
      </xdr:spPr>
    </xdr:pic>
    <xdr:clientData/>
  </xdr:twoCellAnchor>
  <xdr:twoCellAnchor editAs="oneCell">
    <xdr:from>
      <xdr:col>2</xdr:col>
      <xdr:colOff>455125</xdr:colOff>
      <xdr:row>61</xdr:row>
      <xdr:rowOff>9666</xdr:rowOff>
    </xdr:from>
    <xdr:to>
      <xdr:col>4</xdr:col>
      <xdr:colOff>1008285</xdr:colOff>
      <xdr:row>71</xdr:row>
      <xdr:rowOff>148166</xdr:rowOff>
    </xdr:to>
    <xdr:pic>
      <xdr:nvPicPr>
        <xdr:cNvPr id="35" name="Picture 34">
          <a:extLst>
            <a:ext uri="{FF2B5EF4-FFF2-40B4-BE49-F238E27FC236}">
              <a16:creationId xmlns:a16="http://schemas.microsoft.com/office/drawing/2014/main" id="{28C6B315-62D2-4BCC-A49B-2448421694CE}"/>
            </a:ext>
          </a:extLst>
        </xdr:cNvPr>
        <xdr:cNvPicPr>
          <a:picLocks noChangeAspect="1"/>
        </xdr:cNvPicPr>
      </xdr:nvPicPr>
      <xdr:blipFill>
        <a:blip xmlns:r="http://schemas.openxmlformats.org/officeDocument/2006/relationships" r:embed="rId9"/>
        <a:stretch>
          <a:fillRect/>
        </a:stretch>
      </xdr:blipFill>
      <xdr:spPr>
        <a:xfrm>
          <a:off x="2861775" y="11611116"/>
          <a:ext cx="2674060" cy="1980000"/>
        </a:xfrm>
        <a:prstGeom prst="rect">
          <a:avLst/>
        </a:prstGeom>
        <a:ln>
          <a:solidFill>
            <a:schemeClr val="bg2"/>
          </a:solidFill>
        </a:ln>
      </xdr:spPr>
    </xdr:pic>
    <xdr:clientData/>
  </xdr:twoCellAnchor>
  <xdr:twoCellAnchor editAs="oneCell">
    <xdr:from>
      <xdr:col>2</xdr:col>
      <xdr:colOff>494902</xdr:colOff>
      <xdr:row>97</xdr:row>
      <xdr:rowOff>73586</xdr:rowOff>
    </xdr:from>
    <xdr:to>
      <xdr:col>4</xdr:col>
      <xdr:colOff>1045745</xdr:colOff>
      <xdr:row>108</xdr:row>
      <xdr:rowOff>27936</xdr:rowOff>
    </xdr:to>
    <xdr:pic>
      <xdr:nvPicPr>
        <xdr:cNvPr id="3" name="Picture 2">
          <a:extLst>
            <a:ext uri="{FF2B5EF4-FFF2-40B4-BE49-F238E27FC236}">
              <a16:creationId xmlns:a16="http://schemas.microsoft.com/office/drawing/2014/main" id="{CCF54B8A-4BB4-4F57-BC07-46900E7354D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901552" y="18120286"/>
          <a:ext cx="2671743" cy="1980000"/>
        </a:xfrm>
        <a:prstGeom prst="rect">
          <a:avLst/>
        </a:prstGeom>
        <a:ln>
          <a:solidFill>
            <a:schemeClr val="bg2"/>
          </a:solidFill>
        </a:ln>
      </xdr:spPr>
    </xdr:pic>
    <xdr:clientData/>
  </xdr:twoCellAnchor>
  <xdr:twoCellAnchor editAs="oneCell">
    <xdr:from>
      <xdr:col>0</xdr:col>
      <xdr:colOff>148874</xdr:colOff>
      <xdr:row>97</xdr:row>
      <xdr:rowOff>74174</xdr:rowOff>
    </xdr:from>
    <xdr:to>
      <xdr:col>2</xdr:col>
      <xdr:colOff>416282</xdr:colOff>
      <xdr:row>108</xdr:row>
      <xdr:rowOff>28524</xdr:rowOff>
    </xdr:to>
    <xdr:pic>
      <xdr:nvPicPr>
        <xdr:cNvPr id="5" name="Picture 4">
          <a:extLst>
            <a:ext uri="{FF2B5EF4-FFF2-40B4-BE49-F238E27FC236}">
              <a16:creationId xmlns:a16="http://schemas.microsoft.com/office/drawing/2014/main" id="{45CD7351-659F-0A8B-5124-C49884996F8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48874" y="18120874"/>
          <a:ext cx="2674058" cy="1980000"/>
        </a:xfrm>
        <a:prstGeom prst="rect">
          <a:avLst/>
        </a:prstGeom>
        <a:ln>
          <a:solidFill>
            <a:schemeClr val="bg2"/>
          </a:solidFill>
        </a:ln>
      </xdr:spPr>
    </xdr:pic>
    <xdr:clientData/>
  </xdr:twoCellAnchor>
  <xdr:twoCellAnchor editAs="oneCell">
    <xdr:from>
      <xdr:col>0</xdr:col>
      <xdr:colOff>145664</xdr:colOff>
      <xdr:row>108</xdr:row>
      <xdr:rowOff>100910</xdr:rowOff>
    </xdr:from>
    <xdr:to>
      <xdr:col>2</xdr:col>
      <xdr:colOff>407168</xdr:colOff>
      <xdr:row>119</xdr:row>
      <xdr:rowOff>55260</xdr:rowOff>
    </xdr:to>
    <xdr:pic>
      <xdr:nvPicPr>
        <xdr:cNvPr id="7" name="Picture 6">
          <a:extLst>
            <a:ext uri="{FF2B5EF4-FFF2-40B4-BE49-F238E27FC236}">
              <a16:creationId xmlns:a16="http://schemas.microsoft.com/office/drawing/2014/main" id="{E7C83DE7-CAD1-7D23-ABD0-BA600818C22E}"/>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45664" y="20173260"/>
          <a:ext cx="2668154" cy="1980000"/>
        </a:xfrm>
        <a:prstGeom prst="rect">
          <a:avLst/>
        </a:prstGeom>
        <a:ln>
          <a:solidFill>
            <a:schemeClr val="bg2"/>
          </a:solidFill>
        </a:ln>
      </xdr:spPr>
    </xdr:pic>
    <xdr:clientData/>
  </xdr:twoCellAnchor>
  <xdr:twoCellAnchor editAs="oneCell">
    <xdr:from>
      <xdr:col>5</xdr:col>
      <xdr:colOff>99250</xdr:colOff>
      <xdr:row>108</xdr:row>
      <xdr:rowOff>113076</xdr:rowOff>
    </xdr:from>
    <xdr:to>
      <xdr:col>6</xdr:col>
      <xdr:colOff>392057</xdr:colOff>
      <xdr:row>119</xdr:row>
      <xdr:rowOff>67426</xdr:rowOff>
    </xdr:to>
    <xdr:pic>
      <xdr:nvPicPr>
        <xdr:cNvPr id="9" name="Picture 8">
          <a:extLst>
            <a:ext uri="{FF2B5EF4-FFF2-40B4-BE49-F238E27FC236}">
              <a16:creationId xmlns:a16="http://schemas.microsoft.com/office/drawing/2014/main" id="{9691B8BA-DA8F-47F9-EC98-8A6242C43E9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699950" y="20185426"/>
          <a:ext cx="2674057" cy="1980000"/>
        </a:xfrm>
        <a:prstGeom prst="rect">
          <a:avLst/>
        </a:prstGeom>
        <a:ln>
          <a:solidFill>
            <a:schemeClr val="bg2"/>
          </a:solidFill>
        </a:ln>
      </xdr:spPr>
    </xdr:pic>
    <xdr:clientData/>
  </xdr:twoCellAnchor>
  <xdr:twoCellAnchor editAs="oneCell">
    <xdr:from>
      <xdr:col>5</xdr:col>
      <xdr:colOff>96099</xdr:colOff>
      <xdr:row>97</xdr:row>
      <xdr:rowOff>62117</xdr:rowOff>
    </xdr:from>
    <xdr:to>
      <xdr:col>6</xdr:col>
      <xdr:colOff>387584</xdr:colOff>
      <xdr:row>108</xdr:row>
      <xdr:rowOff>16467</xdr:rowOff>
    </xdr:to>
    <xdr:pic>
      <xdr:nvPicPr>
        <xdr:cNvPr id="11" name="Picture 10">
          <a:extLst>
            <a:ext uri="{FF2B5EF4-FFF2-40B4-BE49-F238E27FC236}">
              <a16:creationId xmlns:a16="http://schemas.microsoft.com/office/drawing/2014/main" id="{B322C42D-7723-E5DB-6F2B-5082DF9EC43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696799" y="18292967"/>
          <a:ext cx="2672735" cy="1980000"/>
        </a:xfrm>
        <a:prstGeom prst="rect">
          <a:avLst/>
        </a:prstGeom>
        <a:ln>
          <a:solidFill>
            <a:schemeClr val="bg2"/>
          </a:solidFill>
        </a:ln>
      </xdr:spPr>
    </xdr:pic>
    <xdr:clientData/>
  </xdr:twoCellAnchor>
  <xdr:twoCellAnchor editAs="oneCell">
    <xdr:from>
      <xdr:col>2</xdr:col>
      <xdr:colOff>504219</xdr:colOff>
      <xdr:row>108</xdr:row>
      <xdr:rowOff>108277</xdr:rowOff>
    </xdr:from>
    <xdr:to>
      <xdr:col>4</xdr:col>
      <xdr:colOff>1061345</xdr:colOff>
      <xdr:row>119</xdr:row>
      <xdr:rowOff>62627</xdr:rowOff>
    </xdr:to>
    <xdr:pic>
      <xdr:nvPicPr>
        <xdr:cNvPr id="13" name="Picture 12">
          <a:extLst>
            <a:ext uri="{FF2B5EF4-FFF2-40B4-BE49-F238E27FC236}">
              <a16:creationId xmlns:a16="http://schemas.microsoft.com/office/drawing/2014/main" id="{80988E8D-3869-6438-A7FF-329A32E13AD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2910869" y="20180627"/>
          <a:ext cx="2678026" cy="1980000"/>
        </a:xfrm>
        <a:prstGeom prst="rect">
          <a:avLst/>
        </a:prstGeom>
        <a:ln>
          <a:solidFill>
            <a:schemeClr val="bg2"/>
          </a:solidFill>
        </a:ln>
      </xdr:spPr>
    </xdr:pic>
    <xdr:clientData/>
  </xdr:twoCellAnchor>
  <xdr:twoCellAnchor editAs="oneCell">
    <xdr:from>
      <xdr:col>0</xdr:col>
      <xdr:colOff>93769</xdr:colOff>
      <xdr:row>49</xdr:row>
      <xdr:rowOff>108706</xdr:rowOff>
    </xdr:from>
    <xdr:to>
      <xdr:col>2</xdr:col>
      <xdr:colOff>365152</xdr:colOff>
      <xdr:row>60</xdr:row>
      <xdr:rowOff>63056</xdr:rowOff>
    </xdr:to>
    <xdr:pic>
      <xdr:nvPicPr>
        <xdr:cNvPr id="17" name="Picture 16">
          <a:extLst>
            <a:ext uri="{FF2B5EF4-FFF2-40B4-BE49-F238E27FC236}">
              <a16:creationId xmlns:a16="http://schemas.microsoft.com/office/drawing/2014/main" id="{BF5C10DB-E0E6-A8FD-E236-6D4839AFBC7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93769" y="9500356"/>
          <a:ext cx="2678033" cy="1980000"/>
        </a:xfrm>
        <a:prstGeom prst="rect">
          <a:avLst/>
        </a:prstGeom>
        <a:ln>
          <a:solidFill>
            <a:schemeClr val="bg2"/>
          </a:solidFill>
        </a:ln>
      </xdr:spPr>
    </xdr:pic>
    <xdr:clientData/>
  </xdr:twoCellAnchor>
  <xdr:twoCellAnchor editAs="oneCell">
    <xdr:from>
      <xdr:col>5</xdr:col>
      <xdr:colOff>591577</xdr:colOff>
      <xdr:row>49</xdr:row>
      <xdr:rowOff>116709</xdr:rowOff>
    </xdr:from>
    <xdr:to>
      <xdr:col>7</xdr:col>
      <xdr:colOff>24980</xdr:colOff>
      <xdr:row>60</xdr:row>
      <xdr:rowOff>71059</xdr:rowOff>
    </xdr:to>
    <xdr:pic>
      <xdr:nvPicPr>
        <xdr:cNvPr id="21" name="Picture 20">
          <a:extLst>
            <a:ext uri="{FF2B5EF4-FFF2-40B4-BE49-F238E27FC236}">
              <a16:creationId xmlns:a16="http://schemas.microsoft.com/office/drawing/2014/main" id="{F360DD87-8FF3-B0D6-9517-FF35DB6EC5A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192277" y="9508359"/>
          <a:ext cx="2678253" cy="1980000"/>
        </a:xfrm>
        <a:prstGeom prst="rect">
          <a:avLst/>
        </a:prstGeom>
        <a:ln>
          <a:solidFill>
            <a:schemeClr val="bg2"/>
          </a:solidFill>
        </a:ln>
      </xdr:spPr>
    </xdr:pic>
    <xdr:clientData/>
  </xdr:twoCellAnchor>
  <xdr:twoCellAnchor editAs="oneCell">
    <xdr:from>
      <xdr:col>0</xdr:col>
      <xdr:colOff>100870</xdr:colOff>
      <xdr:row>61</xdr:row>
      <xdr:rowOff>14154</xdr:rowOff>
    </xdr:from>
    <xdr:to>
      <xdr:col>2</xdr:col>
      <xdr:colOff>370044</xdr:colOff>
      <xdr:row>71</xdr:row>
      <xdr:rowOff>152654</xdr:rowOff>
    </xdr:to>
    <xdr:pic>
      <xdr:nvPicPr>
        <xdr:cNvPr id="25" name="Picture 24">
          <a:extLst>
            <a:ext uri="{FF2B5EF4-FFF2-40B4-BE49-F238E27FC236}">
              <a16:creationId xmlns:a16="http://schemas.microsoft.com/office/drawing/2014/main" id="{A8153D6C-88EB-3692-F002-1ECA9E711438}"/>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00870" y="11615604"/>
          <a:ext cx="2675824" cy="1980000"/>
        </a:xfrm>
        <a:prstGeom prst="rect">
          <a:avLst/>
        </a:prstGeom>
        <a:ln>
          <a:solidFill>
            <a:schemeClr val="bg2"/>
          </a:solidFill>
        </a:ln>
      </xdr:spPr>
    </xdr:pic>
    <xdr:clientData/>
  </xdr:twoCellAnchor>
  <xdr:twoCellAnchor editAs="oneCell">
    <xdr:from>
      <xdr:col>5</xdr:col>
      <xdr:colOff>609600</xdr:colOff>
      <xdr:row>61</xdr:row>
      <xdr:rowOff>12700</xdr:rowOff>
    </xdr:from>
    <xdr:to>
      <xdr:col>7</xdr:col>
      <xdr:colOff>4750</xdr:colOff>
      <xdr:row>71</xdr:row>
      <xdr:rowOff>151200</xdr:rowOff>
    </xdr:to>
    <xdr:pic>
      <xdr:nvPicPr>
        <xdr:cNvPr id="4" name="Picture 3">
          <a:extLst>
            <a:ext uri="{FF2B5EF4-FFF2-40B4-BE49-F238E27FC236}">
              <a16:creationId xmlns:a16="http://schemas.microsoft.com/office/drawing/2014/main" id="{99987923-EE1C-87D7-526F-ACC68E413723}"/>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62103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61</xdr:row>
      <xdr:rowOff>12700</xdr:rowOff>
    </xdr:from>
    <xdr:to>
      <xdr:col>9</xdr:col>
      <xdr:colOff>538150</xdr:colOff>
      <xdr:row>71</xdr:row>
      <xdr:rowOff>151200</xdr:rowOff>
    </xdr:to>
    <xdr:pic>
      <xdr:nvPicPr>
        <xdr:cNvPr id="6" name="Picture 5">
          <a:extLst>
            <a:ext uri="{FF2B5EF4-FFF2-40B4-BE49-F238E27FC236}">
              <a16:creationId xmlns:a16="http://schemas.microsoft.com/office/drawing/2014/main" id="{004A82F8-AB56-1A23-0F36-80EF7F4E42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89408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186739</xdr:colOff>
      <xdr:row>55</xdr:row>
      <xdr:rowOff>42476</xdr:rowOff>
    </xdr:from>
    <xdr:to>
      <xdr:col>10</xdr:col>
      <xdr:colOff>147797</xdr:colOff>
      <xdr:row>67</xdr:row>
      <xdr:rowOff>69300</xdr:rowOff>
    </xdr:to>
    <xdr:pic>
      <xdr:nvPicPr>
        <xdr:cNvPr id="2" name="Picture 1">
          <a:extLst>
            <a:ext uri="{FF2B5EF4-FFF2-40B4-BE49-F238E27FC236}">
              <a16:creationId xmlns:a16="http://schemas.microsoft.com/office/drawing/2014/main" id="{46C18F90-01B8-40B5-9637-D27FB3B5E6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34739" y="10170726"/>
          <a:ext cx="3009058" cy="2236624"/>
        </a:xfrm>
        <a:prstGeom prst="rect">
          <a:avLst/>
        </a:prstGeom>
        <a:ln>
          <a:solidFill>
            <a:schemeClr val="bg2"/>
          </a:solidFill>
        </a:ln>
      </xdr:spPr>
    </xdr:pic>
    <xdr:clientData/>
  </xdr:twoCellAnchor>
  <xdr:twoCellAnchor editAs="oneCell">
    <xdr:from>
      <xdr:col>0</xdr:col>
      <xdr:colOff>75291</xdr:colOff>
      <xdr:row>55</xdr:row>
      <xdr:rowOff>43063</xdr:rowOff>
    </xdr:from>
    <xdr:to>
      <xdr:col>5</xdr:col>
      <xdr:colOff>36349</xdr:colOff>
      <xdr:row>67</xdr:row>
      <xdr:rowOff>69887</xdr:rowOff>
    </xdr:to>
    <xdr:pic>
      <xdr:nvPicPr>
        <xdr:cNvPr id="3" name="Picture 2">
          <a:extLst>
            <a:ext uri="{FF2B5EF4-FFF2-40B4-BE49-F238E27FC236}">
              <a16:creationId xmlns:a16="http://schemas.microsoft.com/office/drawing/2014/main" id="{B8E83777-1B94-4795-A20C-7F1518F0067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5291" y="10171313"/>
          <a:ext cx="3009058" cy="2236624"/>
        </a:xfrm>
        <a:prstGeom prst="rect">
          <a:avLst/>
        </a:prstGeom>
        <a:ln>
          <a:solidFill>
            <a:schemeClr val="bg2"/>
          </a:solidFill>
        </a:ln>
      </xdr:spPr>
    </xdr:pic>
    <xdr:clientData/>
  </xdr:twoCellAnchor>
  <xdr:twoCellAnchor editAs="oneCell">
    <xdr:from>
      <xdr:col>0</xdr:col>
      <xdr:colOff>74697</xdr:colOff>
      <xdr:row>67</xdr:row>
      <xdr:rowOff>170651</xdr:rowOff>
    </xdr:from>
    <xdr:to>
      <xdr:col>5</xdr:col>
      <xdr:colOff>35756</xdr:colOff>
      <xdr:row>80</xdr:row>
      <xdr:rowOff>10710</xdr:rowOff>
    </xdr:to>
    <xdr:pic>
      <xdr:nvPicPr>
        <xdr:cNvPr id="4" name="Picture 3">
          <a:extLst>
            <a:ext uri="{FF2B5EF4-FFF2-40B4-BE49-F238E27FC236}">
              <a16:creationId xmlns:a16="http://schemas.microsoft.com/office/drawing/2014/main" id="{DE2E5654-C554-433C-96D3-EFE20BE90FE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697" y="12508701"/>
          <a:ext cx="3009059" cy="2234009"/>
        </a:xfrm>
        <a:prstGeom prst="rect">
          <a:avLst/>
        </a:prstGeom>
        <a:ln>
          <a:solidFill>
            <a:schemeClr val="bg2"/>
          </a:solidFill>
        </a:ln>
      </xdr:spPr>
    </xdr:pic>
    <xdr:clientData/>
  </xdr:twoCellAnchor>
  <xdr:twoCellAnchor editAs="oneCell">
    <xdr:from>
      <xdr:col>10</xdr:col>
      <xdr:colOff>322996</xdr:colOff>
      <xdr:row>67</xdr:row>
      <xdr:rowOff>148827</xdr:rowOff>
    </xdr:from>
    <xdr:to>
      <xdr:col>15</xdr:col>
      <xdr:colOff>284054</xdr:colOff>
      <xdr:row>79</xdr:row>
      <xdr:rowOff>175650</xdr:rowOff>
    </xdr:to>
    <xdr:pic>
      <xdr:nvPicPr>
        <xdr:cNvPr id="5" name="Picture 4">
          <a:extLst>
            <a:ext uri="{FF2B5EF4-FFF2-40B4-BE49-F238E27FC236}">
              <a16:creationId xmlns:a16="http://schemas.microsoft.com/office/drawing/2014/main" id="{74609068-A366-47F7-A290-D106706354A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418996" y="12486877"/>
          <a:ext cx="3009058" cy="2236623"/>
        </a:xfrm>
        <a:prstGeom prst="rect">
          <a:avLst/>
        </a:prstGeom>
        <a:ln>
          <a:solidFill>
            <a:schemeClr val="bg2"/>
          </a:solidFill>
        </a:ln>
      </xdr:spPr>
    </xdr:pic>
    <xdr:clientData/>
  </xdr:twoCellAnchor>
  <xdr:twoCellAnchor editAs="oneCell">
    <xdr:from>
      <xdr:col>10</xdr:col>
      <xdr:colOff>323583</xdr:colOff>
      <xdr:row>55</xdr:row>
      <xdr:rowOff>37358</xdr:rowOff>
    </xdr:from>
    <xdr:to>
      <xdr:col>15</xdr:col>
      <xdr:colOff>284640</xdr:colOff>
      <xdr:row>67</xdr:row>
      <xdr:rowOff>64182</xdr:rowOff>
    </xdr:to>
    <xdr:pic>
      <xdr:nvPicPr>
        <xdr:cNvPr id="6" name="Picture 5">
          <a:extLst>
            <a:ext uri="{FF2B5EF4-FFF2-40B4-BE49-F238E27FC236}">
              <a16:creationId xmlns:a16="http://schemas.microsoft.com/office/drawing/2014/main" id="{AA97103D-1633-4558-BDC9-458E66316BA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419583" y="10165608"/>
          <a:ext cx="3009057" cy="2236624"/>
        </a:xfrm>
        <a:prstGeom prst="rect">
          <a:avLst/>
        </a:prstGeom>
        <a:ln>
          <a:solidFill>
            <a:schemeClr val="bg2"/>
          </a:solidFill>
        </a:ln>
      </xdr:spPr>
    </xdr:pic>
    <xdr:clientData/>
  </xdr:twoCellAnchor>
  <xdr:twoCellAnchor editAs="oneCell">
    <xdr:from>
      <xdr:col>5</xdr:col>
      <xdr:colOff>174768</xdr:colOff>
      <xdr:row>67</xdr:row>
      <xdr:rowOff>179888</xdr:rowOff>
    </xdr:from>
    <xdr:to>
      <xdr:col>10</xdr:col>
      <xdr:colOff>135826</xdr:colOff>
      <xdr:row>80</xdr:row>
      <xdr:rowOff>19947</xdr:rowOff>
    </xdr:to>
    <xdr:pic>
      <xdr:nvPicPr>
        <xdr:cNvPr id="7" name="Picture 6">
          <a:extLst>
            <a:ext uri="{FF2B5EF4-FFF2-40B4-BE49-F238E27FC236}">
              <a16:creationId xmlns:a16="http://schemas.microsoft.com/office/drawing/2014/main" id="{E95CBC24-04DE-4F97-954C-6C5FB8D6789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222768" y="12517938"/>
          <a:ext cx="3009058" cy="2234009"/>
        </a:xfrm>
        <a:prstGeom prst="rect">
          <a:avLst/>
        </a:prstGeom>
        <a:ln>
          <a:solidFill>
            <a:schemeClr val="bg2"/>
          </a:solidFill>
        </a:ln>
      </xdr:spPr>
    </xdr:pic>
    <xdr:clientData/>
  </xdr:twoCellAnchor>
  <xdr:twoCellAnchor editAs="oneCell">
    <xdr:from>
      <xdr:col>5</xdr:col>
      <xdr:colOff>121930</xdr:colOff>
      <xdr:row>41</xdr:row>
      <xdr:rowOff>43486</xdr:rowOff>
    </xdr:from>
    <xdr:to>
      <xdr:col>10</xdr:col>
      <xdr:colOff>82989</xdr:colOff>
      <xdr:row>53</xdr:row>
      <xdr:rowOff>70310</xdr:rowOff>
    </xdr:to>
    <xdr:pic>
      <xdr:nvPicPr>
        <xdr:cNvPr id="8" name="Picture 7">
          <a:extLst>
            <a:ext uri="{FF2B5EF4-FFF2-40B4-BE49-F238E27FC236}">
              <a16:creationId xmlns:a16="http://schemas.microsoft.com/office/drawing/2014/main" id="{E0472518-6604-47F8-892B-B51D389EC3F9}"/>
            </a:ext>
          </a:extLst>
        </xdr:cNvPr>
        <xdr:cNvPicPr>
          <a:picLocks noChangeAspect="1"/>
        </xdr:cNvPicPr>
      </xdr:nvPicPr>
      <xdr:blipFill>
        <a:blip xmlns:r="http://schemas.openxmlformats.org/officeDocument/2006/relationships" r:embed="rId7"/>
        <a:stretch>
          <a:fillRect/>
        </a:stretch>
      </xdr:blipFill>
      <xdr:spPr>
        <a:xfrm>
          <a:off x="3169930" y="7593636"/>
          <a:ext cx="3009059" cy="2236624"/>
        </a:xfrm>
        <a:prstGeom prst="rect">
          <a:avLst/>
        </a:prstGeom>
        <a:ln>
          <a:solidFill>
            <a:schemeClr val="bg2"/>
          </a:solidFill>
        </a:ln>
      </xdr:spPr>
    </xdr:pic>
    <xdr:clientData/>
  </xdr:twoCellAnchor>
  <xdr:twoCellAnchor editAs="oneCell">
    <xdr:from>
      <xdr:col>0</xdr:col>
      <xdr:colOff>66804</xdr:colOff>
      <xdr:row>41</xdr:row>
      <xdr:rowOff>45082</xdr:rowOff>
    </xdr:from>
    <xdr:to>
      <xdr:col>5</xdr:col>
      <xdr:colOff>27863</xdr:colOff>
      <xdr:row>53</xdr:row>
      <xdr:rowOff>71906</xdr:rowOff>
    </xdr:to>
    <xdr:pic>
      <xdr:nvPicPr>
        <xdr:cNvPr id="9" name="Picture 8">
          <a:extLst>
            <a:ext uri="{FF2B5EF4-FFF2-40B4-BE49-F238E27FC236}">
              <a16:creationId xmlns:a16="http://schemas.microsoft.com/office/drawing/2014/main" id="{6669F2D0-5B28-442C-B40A-DB24DACB9366}"/>
            </a:ext>
          </a:extLst>
        </xdr:cNvPr>
        <xdr:cNvPicPr>
          <a:picLocks noChangeAspect="1"/>
        </xdr:cNvPicPr>
      </xdr:nvPicPr>
      <xdr:blipFill>
        <a:blip xmlns:r="http://schemas.openxmlformats.org/officeDocument/2006/relationships" r:embed="rId8"/>
        <a:stretch>
          <a:fillRect/>
        </a:stretch>
      </xdr:blipFill>
      <xdr:spPr>
        <a:xfrm>
          <a:off x="66804" y="7595232"/>
          <a:ext cx="3009059" cy="2236624"/>
        </a:xfrm>
        <a:prstGeom prst="rect">
          <a:avLst/>
        </a:prstGeom>
        <a:ln>
          <a:solidFill>
            <a:schemeClr val="bg2"/>
          </a:solidFill>
        </a:ln>
      </xdr:spPr>
    </xdr:pic>
    <xdr:clientData/>
  </xdr:twoCellAnchor>
  <xdr:twoCellAnchor editAs="oneCell">
    <xdr:from>
      <xdr:col>5</xdr:col>
      <xdr:colOff>120054</xdr:colOff>
      <xdr:row>28</xdr:row>
      <xdr:rowOff>67936</xdr:rowOff>
    </xdr:from>
    <xdr:to>
      <xdr:col>10</xdr:col>
      <xdr:colOff>81113</xdr:colOff>
      <xdr:row>40</xdr:row>
      <xdr:rowOff>94760</xdr:rowOff>
    </xdr:to>
    <xdr:pic>
      <xdr:nvPicPr>
        <xdr:cNvPr id="10" name="Picture 9">
          <a:extLst>
            <a:ext uri="{FF2B5EF4-FFF2-40B4-BE49-F238E27FC236}">
              <a16:creationId xmlns:a16="http://schemas.microsoft.com/office/drawing/2014/main" id="{4AA4B5FE-AD67-4959-B782-F2DB6FF67058}"/>
            </a:ext>
          </a:extLst>
        </xdr:cNvPr>
        <xdr:cNvPicPr>
          <a:picLocks noChangeAspect="1"/>
        </xdr:cNvPicPr>
      </xdr:nvPicPr>
      <xdr:blipFill>
        <a:blip xmlns:r="http://schemas.openxmlformats.org/officeDocument/2006/relationships" r:embed="rId9"/>
        <a:stretch>
          <a:fillRect/>
        </a:stretch>
      </xdr:blipFill>
      <xdr:spPr>
        <a:xfrm>
          <a:off x="3168054" y="5224136"/>
          <a:ext cx="3009059" cy="2236624"/>
        </a:xfrm>
        <a:prstGeom prst="rect">
          <a:avLst/>
        </a:prstGeom>
        <a:ln>
          <a:solidFill>
            <a:schemeClr val="bg2"/>
          </a:solidFill>
        </a:ln>
      </xdr:spPr>
    </xdr:pic>
    <xdr:clientData/>
  </xdr:twoCellAnchor>
  <xdr:twoCellAnchor editAs="oneCell">
    <xdr:from>
      <xdr:col>0</xdr:col>
      <xdr:colOff>67239</xdr:colOff>
      <xdr:row>28</xdr:row>
      <xdr:rowOff>66336</xdr:rowOff>
    </xdr:from>
    <xdr:to>
      <xdr:col>5</xdr:col>
      <xdr:colOff>33276</xdr:colOff>
      <xdr:row>40</xdr:row>
      <xdr:rowOff>93160</xdr:rowOff>
    </xdr:to>
    <xdr:pic>
      <xdr:nvPicPr>
        <xdr:cNvPr id="11" name="Picture 10">
          <a:extLst>
            <a:ext uri="{FF2B5EF4-FFF2-40B4-BE49-F238E27FC236}">
              <a16:creationId xmlns:a16="http://schemas.microsoft.com/office/drawing/2014/main" id="{8F8E8335-E2AE-4D87-BE89-B2F8FF5F042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7239" y="5222536"/>
          <a:ext cx="3014037" cy="2236624"/>
        </a:xfrm>
        <a:prstGeom prst="rect">
          <a:avLst/>
        </a:prstGeom>
        <a:ln>
          <a:solidFill>
            <a:schemeClr val="bg2"/>
          </a:solidFill>
        </a:ln>
      </xdr:spPr>
    </xdr:pic>
    <xdr:clientData/>
  </xdr:twoCellAnchor>
  <xdr:twoCellAnchor editAs="oneCell">
    <xdr:from>
      <xdr:col>10</xdr:col>
      <xdr:colOff>594013</xdr:colOff>
      <xdr:row>28</xdr:row>
      <xdr:rowOff>60028</xdr:rowOff>
    </xdr:from>
    <xdr:to>
      <xdr:col>15</xdr:col>
      <xdr:colOff>562044</xdr:colOff>
      <xdr:row>40</xdr:row>
      <xdr:rowOff>86852</xdr:rowOff>
    </xdr:to>
    <xdr:pic>
      <xdr:nvPicPr>
        <xdr:cNvPr id="12" name="Picture 11">
          <a:extLst>
            <a:ext uri="{FF2B5EF4-FFF2-40B4-BE49-F238E27FC236}">
              <a16:creationId xmlns:a16="http://schemas.microsoft.com/office/drawing/2014/main" id="{738C37DD-3F67-43AD-BE88-B10191FB6C2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690013" y="5216228"/>
          <a:ext cx="3016031" cy="2236624"/>
        </a:xfrm>
        <a:prstGeom prst="rect">
          <a:avLst/>
        </a:prstGeom>
        <a:ln>
          <a:solidFill>
            <a:schemeClr val="bg2"/>
          </a:solidFill>
        </a:ln>
      </xdr:spPr>
    </xdr:pic>
    <xdr:clientData/>
  </xdr:twoCellAnchor>
  <xdr:twoCellAnchor editAs="oneCell">
    <xdr:from>
      <xdr:col>16</xdr:col>
      <xdr:colOff>33725</xdr:colOff>
      <xdr:row>28</xdr:row>
      <xdr:rowOff>60029</xdr:rowOff>
    </xdr:from>
    <xdr:to>
      <xdr:col>20</xdr:col>
      <xdr:colOff>607372</xdr:colOff>
      <xdr:row>40</xdr:row>
      <xdr:rowOff>86853</xdr:rowOff>
    </xdr:to>
    <xdr:pic>
      <xdr:nvPicPr>
        <xdr:cNvPr id="13" name="Picture 12">
          <a:extLst>
            <a:ext uri="{FF2B5EF4-FFF2-40B4-BE49-F238E27FC236}">
              <a16:creationId xmlns:a16="http://schemas.microsoft.com/office/drawing/2014/main" id="{934F40DF-DEBB-4117-BD53-182CD85F8D22}"/>
            </a:ext>
          </a:extLst>
        </xdr:cNvPr>
        <xdr:cNvPicPr>
          <a:picLocks noChangeAspect="1"/>
        </xdr:cNvPicPr>
      </xdr:nvPicPr>
      <xdr:blipFill>
        <a:blip xmlns:r="http://schemas.openxmlformats.org/officeDocument/2006/relationships" r:embed="rId12"/>
        <a:stretch>
          <a:fillRect/>
        </a:stretch>
      </xdr:blipFill>
      <xdr:spPr>
        <a:xfrm>
          <a:off x="9787325" y="5216229"/>
          <a:ext cx="3012047" cy="2236624"/>
        </a:xfrm>
        <a:prstGeom prst="rect">
          <a:avLst/>
        </a:prstGeom>
        <a:ln>
          <a:solidFill>
            <a:schemeClr val="bg2"/>
          </a:solidFill>
        </a:ln>
      </xdr:spPr>
    </xdr:pic>
    <xdr:clientData/>
  </xdr:twoCellAnchor>
  <xdr:twoCellAnchor editAs="oneCell">
    <xdr:from>
      <xdr:col>5</xdr:col>
      <xdr:colOff>100575</xdr:colOff>
      <xdr:row>2</xdr:row>
      <xdr:rowOff>72465</xdr:rowOff>
    </xdr:from>
    <xdr:to>
      <xdr:col>10</xdr:col>
      <xdr:colOff>61634</xdr:colOff>
      <xdr:row>14</xdr:row>
      <xdr:rowOff>99287</xdr:rowOff>
    </xdr:to>
    <xdr:pic>
      <xdr:nvPicPr>
        <xdr:cNvPr id="14" name="Picture 13">
          <a:extLst>
            <a:ext uri="{FF2B5EF4-FFF2-40B4-BE49-F238E27FC236}">
              <a16:creationId xmlns:a16="http://schemas.microsoft.com/office/drawing/2014/main" id="{5BDCF922-0A2C-46CC-8BA0-FEE1ABD4754A}"/>
            </a:ext>
          </a:extLst>
        </xdr:cNvPr>
        <xdr:cNvPicPr>
          <a:picLocks noChangeAspect="1"/>
        </xdr:cNvPicPr>
      </xdr:nvPicPr>
      <xdr:blipFill>
        <a:blip xmlns:r="http://schemas.openxmlformats.org/officeDocument/2006/relationships" r:embed="rId13"/>
        <a:stretch>
          <a:fillRect/>
        </a:stretch>
      </xdr:blipFill>
      <xdr:spPr>
        <a:xfrm>
          <a:off x="3148575" y="440765"/>
          <a:ext cx="3009059" cy="2236622"/>
        </a:xfrm>
        <a:prstGeom prst="rect">
          <a:avLst/>
        </a:prstGeom>
        <a:ln>
          <a:solidFill>
            <a:schemeClr val="bg2"/>
          </a:solidFill>
        </a:ln>
      </xdr:spPr>
    </xdr:pic>
    <xdr:clientData/>
  </xdr:twoCellAnchor>
  <xdr:twoCellAnchor editAs="oneCell">
    <xdr:from>
      <xdr:col>16</xdr:col>
      <xdr:colOff>34837</xdr:colOff>
      <xdr:row>2</xdr:row>
      <xdr:rowOff>59768</xdr:rowOff>
    </xdr:from>
    <xdr:to>
      <xdr:col>20</xdr:col>
      <xdr:colOff>608484</xdr:colOff>
      <xdr:row>14</xdr:row>
      <xdr:rowOff>86590</xdr:rowOff>
    </xdr:to>
    <xdr:pic>
      <xdr:nvPicPr>
        <xdr:cNvPr id="15" name="Picture 14">
          <a:extLst>
            <a:ext uri="{FF2B5EF4-FFF2-40B4-BE49-F238E27FC236}">
              <a16:creationId xmlns:a16="http://schemas.microsoft.com/office/drawing/2014/main" id="{795ECA44-799E-4A40-8731-C6A1504E4F2A}"/>
            </a:ext>
          </a:extLst>
        </xdr:cNvPr>
        <xdr:cNvPicPr>
          <a:picLocks noChangeAspect="1"/>
        </xdr:cNvPicPr>
      </xdr:nvPicPr>
      <xdr:blipFill>
        <a:blip xmlns:r="http://schemas.openxmlformats.org/officeDocument/2006/relationships" r:embed="rId14"/>
        <a:stretch>
          <a:fillRect/>
        </a:stretch>
      </xdr:blipFill>
      <xdr:spPr>
        <a:xfrm>
          <a:off x="9788437" y="428068"/>
          <a:ext cx="3012047" cy="2236622"/>
        </a:xfrm>
        <a:prstGeom prst="rect">
          <a:avLst/>
        </a:prstGeom>
        <a:ln>
          <a:solidFill>
            <a:schemeClr val="bg2"/>
          </a:solidFill>
        </a:ln>
      </xdr:spPr>
    </xdr:pic>
    <xdr:clientData/>
  </xdr:twoCellAnchor>
  <xdr:twoCellAnchor editAs="oneCell">
    <xdr:from>
      <xdr:col>5</xdr:col>
      <xdr:colOff>101863</xdr:colOff>
      <xdr:row>15</xdr:row>
      <xdr:rowOff>61477</xdr:rowOff>
    </xdr:from>
    <xdr:to>
      <xdr:col>10</xdr:col>
      <xdr:colOff>62922</xdr:colOff>
      <xdr:row>27</xdr:row>
      <xdr:rowOff>88301</xdr:rowOff>
    </xdr:to>
    <xdr:pic>
      <xdr:nvPicPr>
        <xdr:cNvPr id="16" name="Picture 15">
          <a:extLst>
            <a:ext uri="{FF2B5EF4-FFF2-40B4-BE49-F238E27FC236}">
              <a16:creationId xmlns:a16="http://schemas.microsoft.com/office/drawing/2014/main" id="{32FCC2EF-4ABC-4FB8-B1AA-50711FD8B5A5}"/>
            </a:ext>
          </a:extLst>
        </xdr:cNvPr>
        <xdr:cNvPicPr>
          <a:picLocks noChangeAspect="1"/>
        </xdr:cNvPicPr>
      </xdr:nvPicPr>
      <xdr:blipFill>
        <a:blip xmlns:r="http://schemas.openxmlformats.org/officeDocument/2006/relationships" r:embed="rId15"/>
        <a:stretch>
          <a:fillRect/>
        </a:stretch>
      </xdr:blipFill>
      <xdr:spPr>
        <a:xfrm>
          <a:off x="3149863" y="2823727"/>
          <a:ext cx="3009059" cy="2236624"/>
        </a:xfrm>
        <a:prstGeom prst="rect">
          <a:avLst/>
        </a:prstGeom>
        <a:ln>
          <a:solidFill>
            <a:schemeClr val="bg2"/>
          </a:solidFill>
        </a:ln>
      </xdr:spPr>
    </xdr:pic>
    <xdr:clientData/>
  </xdr:twoCellAnchor>
  <xdr:twoCellAnchor editAs="oneCell">
    <xdr:from>
      <xdr:col>0</xdr:col>
      <xdr:colOff>67719</xdr:colOff>
      <xdr:row>2</xdr:row>
      <xdr:rowOff>71617</xdr:rowOff>
    </xdr:from>
    <xdr:to>
      <xdr:col>5</xdr:col>
      <xdr:colOff>28778</xdr:colOff>
      <xdr:row>14</xdr:row>
      <xdr:rowOff>98439</xdr:rowOff>
    </xdr:to>
    <xdr:pic>
      <xdr:nvPicPr>
        <xdr:cNvPr id="17" name="Picture 16">
          <a:extLst>
            <a:ext uri="{FF2B5EF4-FFF2-40B4-BE49-F238E27FC236}">
              <a16:creationId xmlns:a16="http://schemas.microsoft.com/office/drawing/2014/main" id="{D4AF8A7E-3C90-4EFC-AA2D-0C0FAAFA21A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67719" y="439917"/>
          <a:ext cx="3009059" cy="2236622"/>
        </a:xfrm>
        <a:prstGeom prst="rect">
          <a:avLst/>
        </a:prstGeom>
        <a:ln>
          <a:solidFill>
            <a:schemeClr val="bg2"/>
          </a:solidFill>
        </a:ln>
      </xdr:spPr>
    </xdr:pic>
    <xdr:clientData/>
  </xdr:twoCellAnchor>
  <xdr:twoCellAnchor editAs="oneCell">
    <xdr:from>
      <xdr:col>10</xdr:col>
      <xdr:colOff>595036</xdr:colOff>
      <xdr:row>2</xdr:row>
      <xdr:rowOff>66920</xdr:rowOff>
    </xdr:from>
    <xdr:to>
      <xdr:col>15</xdr:col>
      <xdr:colOff>561572</xdr:colOff>
      <xdr:row>14</xdr:row>
      <xdr:rowOff>93742</xdr:rowOff>
    </xdr:to>
    <xdr:pic>
      <xdr:nvPicPr>
        <xdr:cNvPr id="18" name="Picture 17">
          <a:extLst>
            <a:ext uri="{FF2B5EF4-FFF2-40B4-BE49-F238E27FC236}">
              <a16:creationId xmlns:a16="http://schemas.microsoft.com/office/drawing/2014/main" id="{57E71E69-674B-4E6B-A4CB-63346BBE739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691036" y="435220"/>
          <a:ext cx="3014536" cy="2236622"/>
        </a:xfrm>
        <a:prstGeom prst="rect">
          <a:avLst/>
        </a:prstGeom>
        <a:ln>
          <a:solidFill>
            <a:schemeClr val="bg2"/>
          </a:solidFill>
        </a:ln>
      </xdr:spPr>
    </xdr:pic>
    <xdr:clientData/>
  </xdr:twoCellAnchor>
  <xdr:twoCellAnchor editAs="oneCell">
    <xdr:from>
      <xdr:col>0</xdr:col>
      <xdr:colOff>68470</xdr:colOff>
      <xdr:row>15</xdr:row>
      <xdr:rowOff>65965</xdr:rowOff>
    </xdr:from>
    <xdr:to>
      <xdr:col>5</xdr:col>
      <xdr:colOff>27038</xdr:colOff>
      <xdr:row>27</xdr:row>
      <xdr:rowOff>92789</xdr:rowOff>
    </xdr:to>
    <xdr:pic>
      <xdr:nvPicPr>
        <xdr:cNvPr id="19" name="Picture 18">
          <a:extLst>
            <a:ext uri="{FF2B5EF4-FFF2-40B4-BE49-F238E27FC236}">
              <a16:creationId xmlns:a16="http://schemas.microsoft.com/office/drawing/2014/main" id="{529E2995-2D7B-405B-A381-5518458C0B3D}"/>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8470" y="2828215"/>
          <a:ext cx="3006568" cy="2236624"/>
        </a:xfrm>
        <a:prstGeom prst="rect">
          <a:avLst/>
        </a:prstGeom>
        <a:ln>
          <a:solidFill>
            <a:schemeClr val="bg2"/>
          </a:solidFill>
        </a:ln>
      </xdr:spPr>
    </xdr:pic>
    <xdr:clientData/>
  </xdr:twoCellAnchor>
  <xdr:twoCellAnchor editAs="oneCell">
    <xdr:from>
      <xdr:col>6</xdr:col>
      <xdr:colOff>74705</xdr:colOff>
      <xdr:row>82</xdr:row>
      <xdr:rowOff>59765</xdr:rowOff>
    </xdr:from>
    <xdr:to>
      <xdr:col>14</xdr:col>
      <xdr:colOff>213999</xdr:colOff>
      <xdr:row>109</xdr:row>
      <xdr:rowOff>103268</xdr:rowOff>
    </xdr:to>
    <xdr:pic>
      <xdr:nvPicPr>
        <xdr:cNvPr id="20" name="Picture 19">
          <a:extLst>
            <a:ext uri="{FF2B5EF4-FFF2-40B4-BE49-F238E27FC236}">
              <a16:creationId xmlns:a16="http://schemas.microsoft.com/office/drawing/2014/main" id="{68E4BBB8-F3B9-4C97-B850-FF8F9A7B5754}"/>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732305" y="15160065"/>
          <a:ext cx="5016094" cy="501555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44823</xdr:colOff>
      <xdr:row>245</xdr:row>
      <xdr:rowOff>37343</xdr:rowOff>
    </xdr:from>
    <xdr:to>
      <xdr:col>7</xdr:col>
      <xdr:colOff>76705</xdr:colOff>
      <xdr:row>260</xdr:row>
      <xdr:rowOff>111669</xdr:rowOff>
    </xdr:to>
    <xdr:pic>
      <xdr:nvPicPr>
        <xdr:cNvPr id="21" name="Picture 20">
          <a:extLst>
            <a:ext uri="{FF2B5EF4-FFF2-40B4-BE49-F238E27FC236}">
              <a16:creationId xmlns:a16="http://schemas.microsoft.com/office/drawing/2014/main" id="{D523F396-01CD-4B0D-BE1C-D7A994F5D6DC}"/>
            </a:ext>
          </a:extLst>
        </xdr:cNvPr>
        <xdr:cNvPicPr>
          <a:picLocks noChangeAspect="1"/>
        </xdr:cNvPicPr>
      </xdr:nvPicPr>
      <xdr:blipFill rotWithShape="1">
        <a:blip xmlns:r="http://schemas.openxmlformats.org/officeDocument/2006/relationships" r:embed="rId20"/>
        <a:srcRect l="35231" t="17955"/>
        <a:stretch/>
      </xdr:blipFill>
      <xdr:spPr>
        <a:xfrm>
          <a:off x="44823" y="45154093"/>
          <a:ext cx="4299082" cy="2836576"/>
        </a:xfrm>
        <a:prstGeom prst="rect">
          <a:avLst/>
        </a:prstGeom>
      </xdr:spPr>
    </xdr:pic>
    <xdr:clientData/>
  </xdr:twoCellAnchor>
  <xdr:twoCellAnchor editAs="oneCell">
    <xdr:from>
      <xdr:col>0</xdr:col>
      <xdr:colOff>44823</xdr:colOff>
      <xdr:row>229</xdr:row>
      <xdr:rowOff>44827</xdr:rowOff>
    </xdr:from>
    <xdr:to>
      <xdr:col>7</xdr:col>
      <xdr:colOff>76705</xdr:colOff>
      <xdr:row>244</xdr:row>
      <xdr:rowOff>120510</xdr:rowOff>
    </xdr:to>
    <xdr:pic>
      <xdr:nvPicPr>
        <xdr:cNvPr id="22" name="Picture 21">
          <a:extLst>
            <a:ext uri="{FF2B5EF4-FFF2-40B4-BE49-F238E27FC236}">
              <a16:creationId xmlns:a16="http://schemas.microsoft.com/office/drawing/2014/main" id="{280D315E-05F0-4520-B594-16C579A0076D}"/>
            </a:ext>
          </a:extLst>
        </xdr:cNvPr>
        <xdr:cNvPicPr>
          <a:picLocks noChangeAspect="1"/>
        </xdr:cNvPicPr>
      </xdr:nvPicPr>
      <xdr:blipFill rotWithShape="1">
        <a:blip xmlns:r="http://schemas.openxmlformats.org/officeDocument/2006/relationships" r:embed="rId21"/>
        <a:srcRect l="35354" t="18071" r="1"/>
        <a:stretch/>
      </xdr:blipFill>
      <xdr:spPr>
        <a:xfrm>
          <a:off x="44823" y="42215177"/>
          <a:ext cx="4299082" cy="2837933"/>
        </a:xfrm>
        <a:prstGeom prst="rect">
          <a:avLst/>
        </a:prstGeom>
      </xdr:spPr>
    </xdr:pic>
    <xdr:clientData/>
  </xdr:twoCellAnchor>
  <xdr:twoCellAnchor editAs="oneCell">
    <xdr:from>
      <xdr:col>0</xdr:col>
      <xdr:colOff>89647</xdr:colOff>
      <xdr:row>181</xdr:row>
      <xdr:rowOff>52296</xdr:rowOff>
    </xdr:from>
    <xdr:to>
      <xdr:col>5</xdr:col>
      <xdr:colOff>266706</xdr:colOff>
      <xdr:row>194</xdr:row>
      <xdr:rowOff>134269</xdr:rowOff>
    </xdr:to>
    <xdr:pic>
      <xdr:nvPicPr>
        <xdr:cNvPr id="23" name="Picture 22">
          <a:extLst>
            <a:ext uri="{FF2B5EF4-FFF2-40B4-BE49-F238E27FC236}">
              <a16:creationId xmlns:a16="http://schemas.microsoft.com/office/drawing/2014/main" id="{029AF4F6-02C1-4740-BD45-C8DB751863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9647" y="33383446"/>
          <a:ext cx="3225059" cy="247592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196</xdr:row>
      <xdr:rowOff>59760</xdr:rowOff>
    </xdr:from>
    <xdr:to>
      <xdr:col>5</xdr:col>
      <xdr:colOff>266707</xdr:colOff>
      <xdr:row>209</xdr:row>
      <xdr:rowOff>8653</xdr:rowOff>
    </xdr:to>
    <xdr:pic>
      <xdr:nvPicPr>
        <xdr:cNvPr id="24" name="Picture 23">
          <a:extLst>
            <a:ext uri="{FF2B5EF4-FFF2-40B4-BE49-F238E27FC236}">
              <a16:creationId xmlns:a16="http://schemas.microsoft.com/office/drawing/2014/main" id="{DB9A23FC-87B1-404F-AB44-F6ED96708EE3}"/>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9648" y="36153160"/>
          <a:ext cx="3225059" cy="23428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104588</xdr:colOff>
      <xdr:row>213</xdr:row>
      <xdr:rowOff>59765</xdr:rowOff>
    </xdr:from>
    <xdr:to>
      <xdr:col>5</xdr:col>
      <xdr:colOff>281647</xdr:colOff>
      <xdr:row>225</xdr:row>
      <xdr:rowOff>134122</xdr:rowOff>
    </xdr:to>
    <xdr:pic>
      <xdr:nvPicPr>
        <xdr:cNvPr id="25" name="Picture 24">
          <a:extLst>
            <a:ext uri="{FF2B5EF4-FFF2-40B4-BE49-F238E27FC236}">
              <a16:creationId xmlns:a16="http://schemas.microsoft.com/office/drawing/2014/main" id="{A96A1F33-1E0A-4417-86A0-3C64441D304A}"/>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04588" y="39283715"/>
          <a:ext cx="3225059" cy="2284157"/>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97118</xdr:colOff>
      <xdr:row>110</xdr:row>
      <xdr:rowOff>59764</xdr:rowOff>
    </xdr:from>
    <xdr:to>
      <xdr:col>4</xdr:col>
      <xdr:colOff>166765</xdr:colOff>
      <xdr:row>124</xdr:row>
      <xdr:rowOff>56439</xdr:rowOff>
    </xdr:to>
    <xdr:pic>
      <xdr:nvPicPr>
        <xdr:cNvPr id="26" name="Picture 25">
          <a:extLst>
            <a:ext uri="{FF2B5EF4-FFF2-40B4-BE49-F238E27FC236}">
              <a16:creationId xmlns:a16="http://schemas.microsoft.com/office/drawing/2014/main" id="{00436F89-FCE7-4FD9-ABDC-81D6F3965B9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7118" y="20316264"/>
          <a:ext cx="2508047" cy="257477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82177</xdr:colOff>
      <xdr:row>137</xdr:row>
      <xdr:rowOff>76570</xdr:rowOff>
    </xdr:from>
    <xdr:to>
      <xdr:col>5</xdr:col>
      <xdr:colOff>83290</xdr:colOff>
      <xdr:row>150</xdr:row>
      <xdr:rowOff>96629</xdr:rowOff>
    </xdr:to>
    <xdr:pic>
      <xdr:nvPicPr>
        <xdr:cNvPr id="27" name="Picture 26">
          <a:extLst>
            <a:ext uri="{FF2B5EF4-FFF2-40B4-BE49-F238E27FC236}">
              <a16:creationId xmlns:a16="http://schemas.microsoft.com/office/drawing/2014/main" id="{ECCC7C99-CD98-4D3B-BDC8-FE9831A87DDF}"/>
            </a:ext>
          </a:extLst>
        </xdr:cNvPr>
        <xdr:cNvPicPr>
          <a:picLocks noChangeAspect="1"/>
        </xdr:cNvPicPr>
      </xdr:nvPicPr>
      <xdr:blipFill>
        <a:blip xmlns:r="http://schemas.openxmlformats.org/officeDocument/2006/relationships" r:embed="rId26"/>
        <a:stretch>
          <a:fillRect/>
        </a:stretch>
      </xdr:blipFill>
      <xdr:spPr>
        <a:xfrm>
          <a:off x="82177" y="25305120"/>
          <a:ext cx="3049113" cy="2414009"/>
        </a:xfrm>
        <a:prstGeom prst="rect">
          <a:avLst/>
        </a:prstGeom>
        <a:ln>
          <a:solidFill>
            <a:schemeClr val="bg2"/>
          </a:solidFill>
        </a:ln>
      </xdr:spPr>
    </xdr:pic>
    <xdr:clientData/>
  </xdr:twoCellAnchor>
  <xdr:twoCellAnchor editAs="oneCell">
    <xdr:from>
      <xdr:col>5</xdr:col>
      <xdr:colOff>239060</xdr:colOff>
      <xdr:row>137</xdr:row>
      <xdr:rowOff>54160</xdr:rowOff>
    </xdr:from>
    <xdr:to>
      <xdr:col>10</xdr:col>
      <xdr:colOff>141968</xdr:colOff>
      <xdr:row>150</xdr:row>
      <xdr:rowOff>74219</xdr:rowOff>
    </xdr:to>
    <xdr:pic>
      <xdr:nvPicPr>
        <xdr:cNvPr id="28" name="Picture 27">
          <a:extLst>
            <a:ext uri="{FF2B5EF4-FFF2-40B4-BE49-F238E27FC236}">
              <a16:creationId xmlns:a16="http://schemas.microsoft.com/office/drawing/2014/main" id="{B37E77F5-D3D1-4FB9-B5B9-84E9F358A26C}"/>
            </a:ext>
          </a:extLst>
        </xdr:cNvPr>
        <xdr:cNvPicPr>
          <a:picLocks noChangeAspect="1"/>
        </xdr:cNvPicPr>
      </xdr:nvPicPr>
      <xdr:blipFill>
        <a:blip xmlns:r="http://schemas.openxmlformats.org/officeDocument/2006/relationships" r:embed="rId27"/>
        <a:stretch>
          <a:fillRect/>
        </a:stretch>
      </xdr:blipFill>
      <xdr:spPr>
        <a:xfrm>
          <a:off x="3287060" y="25282710"/>
          <a:ext cx="2950908" cy="2414009"/>
        </a:xfrm>
        <a:prstGeom prst="rect">
          <a:avLst/>
        </a:prstGeom>
        <a:ln>
          <a:solidFill>
            <a:schemeClr val="bg2"/>
          </a:solidFill>
        </a:ln>
      </xdr:spPr>
    </xdr:pic>
    <xdr:clientData/>
  </xdr:twoCellAnchor>
  <xdr:twoCellAnchor editAs="oneCell">
    <xdr:from>
      <xdr:col>0</xdr:col>
      <xdr:colOff>74707</xdr:colOff>
      <xdr:row>152</xdr:row>
      <xdr:rowOff>82177</xdr:rowOff>
    </xdr:from>
    <xdr:to>
      <xdr:col>5</xdr:col>
      <xdr:colOff>251766</xdr:colOff>
      <xdr:row>165</xdr:row>
      <xdr:rowOff>123815</xdr:rowOff>
    </xdr:to>
    <xdr:pic>
      <xdr:nvPicPr>
        <xdr:cNvPr id="29" name="Picture 28">
          <a:extLst>
            <a:ext uri="{FF2B5EF4-FFF2-40B4-BE49-F238E27FC236}">
              <a16:creationId xmlns:a16="http://schemas.microsoft.com/office/drawing/2014/main" id="{37ACBA0E-942C-4C07-8AFB-82B361C81CB9}"/>
            </a:ext>
          </a:extLst>
        </xdr:cNvPr>
        <xdr:cNvPicPr>
          <a:picLocks noChangeAspect="1"/>
        </xdr:cNvPicPr>
      </xdr:nvPicPr>
      <xdr:blipFill>
        <a:blip xmlns:r="http://schemas.openxmlformats.org/officeDocument/2006/relationships" r:embed="rId28"/>
        <a:stretch>
          <a:fillRect/>
        </a:stretch>
      </xdr:blipFill>
      <xdr:spPr>
        <a:xfrm>
          <a:off x="74707" y="28072977"/>
          <a:ext cx="3225059" cy="2435588"/>
        </a:xfrm>
        <a:prstGeom prst="rect">
          <a:avLst/>
        </a:prstGeom>
        <a:ln>
          <a:solidFill>
            <a:schemeClr val="bg2"/>
          </a:solidFill>
        </a:ln>
      </xdr:spPr>
    </xdr:pic>
    <xdr:clientData/>
  </xdr:twoCellAnchor>
  <xdr:twoCellAnchor editAs="oneCell">
    <xdr:from>
      <xdr:col>5</xdr:col>
      <xdr:colOff>366061</xdr:colOff>
      <xdr:row>152</xdr:row>
      <xdr:rowOff>67235</xdr:rowOff>
    </xdr:from>
    <xdr:to>
      <xdr:col>10</xdr:col>
      <xdr:colOff>543120</xdr:colOff>
      <xdr:row>165</xdr:row>
      <xdr:rowOff>108871</xdr:rowOff>
    </xdr:to>
    <xdr:pic>
      <xdr:nvPicPr>
        <xdr:cNvPr id="30" name="Picture 29">
          <a:extLst>
            <a:ext uri="{FF2B5EF4-FFF2-40B4-BE49-F238E27FC236}">
              <a16:creationId xmlns:a16="http://schemas.microsoft.com/office/drawing/2014/main" id="{562E5308-7A0F-468F-BABB-812C1B7F94F9}"/>
            </a:ext>
          </a:extLst>
        </xdr:cNvPr>
        <xdr:cNvPicPr>
          <a:picLocks noChangeAspect="1"/>
        </xdr:cNvPicPr>
      </xdr:nvPicPr>
      <xdr:blipFill>
        <a:blip xmlns:r="http://schemas.openxmlformats.org/officeDocument/2006/relationships" r:embed="rId29"/>
        <a:stretch>
          <a:fillRect/>
        </a:stretch>
      </xdr:blipFill>
      <xdr:spPr>
        <a:xfrm>
          <a:off x="3414061" y="28058035"/>
          <a:ext cx="3225059" cy="2435586"/>
        </a:xfrm>
        <a:prstGeom prst="rect">
          <a:avLst/>
        </a:prstGeom>
        <a:ln>
          <a:solidFill>
            <a:schemeClr val="bg2"/>
          </a:solidFill>
        </a:ln>
      </xdr:spPr>
    </xdr:pic>
    <xdr:clientData/>
  </xdr:twoCellAnchor>
  <xdr:twoCellAnchor editAs="oneCell">
    <xdr:from>
      <xdr:col>11</xdr:col>
      <xdr:colOff>67236</xdr:colOff>
      <xdr:row>152</xdr:row>
      <xdr:rowOff>59767</xdr:rowOff>
    </xdr:from>
    <xdr:to>
      <xdr:col>16</xdr:col>
      <xdr:colOff>244295</xdr:colOff>
      <xdr:row>165</xdr:row>
      <xdr:rowOff>101403</xdr:rowOff>
    </xdr:to>
    <xdr:pic>
      <xdr:nvPicPr>
        <xdr:cNvPr id="31" name="Picture 30">
          <a:extLst>
            <a:ext uri="{FF2B5EF4-FFF2-40B4-BE49-F238E27FC236}">
              <a16:creationId xmlns:a16="http://schemas.microsoft.com/office/drawing/2014/main" id="{C873BE83-BBFA-4B36-B410-E1EE3F36C32F}"/>
            </a:ext>
          </a:extLst>
        </xdr:cNvPr>
        <xdr:cNvPicPr>
          <a:picLocks noChangeAspect="1"/>
        </xdr:cNvPicPr>
      </xdr:nvPicPr>
      <xdr:blipFill>
        <a:blip xmlns:r="http://schemas.openxmlformats.org/officeDocument/2006/relationships" r:embed="rId30"/>
        <a:stretch>
          <a:fillRect/>
        </a:stretch>
      </xdr:blipFill>
      <xdr:spPr>
        <a:xfrm>
          <a:off x="6772836" y="28050567"/>
          <a:ext cx="3225059" cy="2435586"/>
        </a:xfrm>
        <a:prstGeom prst="rect">
          <a:avLst/>
        </a:prstGeom>
        <a:ln>
          <a:solidFill>
            <a:schemeClr val="bg2"/>
          </a:solidFill>
        </a:ln>
      </xdr:spPr>
    </xdr:pic>
    <xdr:clientData/>
  </xdr:twoCellAnchor>
  <xdr:twoCellAnchor>
    <xdr:from>
      <xdr:col>16</xdr:col>
      <xdr:colOff>493059</xdr:colOff>
      <xdr:row>110</xdr:row>
      <xdr:rowOff>29883</xdr:rowOff>
    </xdr:from>
    <xdr:to>
      <xdr:col>19</xdr:col>
      <xdr:colOff>201706</xdr:colOff>
      <xdr:row>125</xdr:row>
      <xdr:rowOff>149413</xdr:rowOff>
    </xdr:to>
    <xdr:sp macro="" textlink="">
      <xdr:nvSpPr>
        <xdr:cNvPr id="32" name="TextBox 31">
          <a:extLst>
            <a:ext uri="{FF2B5EF4-FFF2-40B4-BE49-F238E27FC236}">
              <a16:creationId xmlns:a16="http://schemas.microsoft.com/office/drawing/2014/main" id="{276465BA-A73D-4231-A6FA-57D8EB03E37F}"/>
            </a:ext>
          </a:extLst>
        </xdr:cNvPr>
        <xdr:cNvSpPr txBox="1"/>
      </xdr:nvSpPr>
      <xdr:spPr>
        <a:xfrm>
          <a:off x="10246659" y="20286383"/>
          <a:ext cx="1537447" cy="28817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u="sng"/>
            <a:t>Storey range midpoint</a:t>
          </a:r>
          <a:endParaRPr lang="en-US" sz="1000" u="sng" baseline="0"/>
        </a:p>
        <a:p>
          <a:r>
            <a:rPr lang="en-US" sz="1000"/>
            <a:t>• 2 =</a:t>
          </a:r>
          <a:r>
            <a:rPr lang="en-US" sz="1000" baseline="0"/>
            <a:t> </a:t>
          </a:r>
          <a:r>
            <a:rPr lang="en-US" sz="1000"/>
            <a:t>1-3</a:t>
          </a:r>
        </a:p>
        <a:p>
          <a:r>
            <a:rPr lang="en-US" sz="1000"/>
            <a:t>• 5 = 4-6</a:t>
          </a:r>
        </a:p>
        <a:p>
          <a:r>
            <a:rPr lang="en-US" sz="1000"/>
            <a:t>• 8</a:t>
          </a:r>
          <a:r>
            <a:rPr lang="en-US" sz="1000" baseline="0"/>
            <a:t> = </a:t>
          </a:r>
          <a:r>
            <a:rPr lang="en-US" sz="1000"/>
            <a:t>7-9</a:t>
          </a:r>
        </a:p>
        <a:p>
          <a:r>
            <a:rPr lang="en-US" sz="1000"/>
            <a:t>• 11</a:t>
          </a:r>
          <a:r>
            <a:rPr lang="en-US" sz="1000" baseline="0"/>
            <a:t> = </a:t>
          </a:r>
          <a:r>
            <a:rPr lang="en-US" sz="1000"/>
            <a:t>10-12</a:t>
          </a:r>
        </a:p>
        <a:p>
          <a:r>
            <a:rPr lang="en-US" sz="1000"/>
            <a:t>• 14</a:t>
          </a:r>
          <a:r>
            <a:rPr lang="en-US" sz="1000" baseline="0"/>
            <a:t> = 13-15</a:t>
          </a:r>
        </a:p>
        <a:p>
          <a:r>
            <a:rPr lang="en-US" sz="1000" baseline="0"/>
            <a:t>• 17 = 16-18</a:t>
          </a:r>
        </a:p>
        <a:p>
          <a:r>
            <a:rPr lang="en-US" sz="1000" baseline="0"/>
            <a:t>• 20 = 19-21</a:t>
          </a:r>
        </a:p>
        <a:p>
          <a:r>
            <a:rPr lang="en-US" sz="1000" baseline="0"/>
            <a:t>• 23 = 22-24</a:t>
          </a:r>
        </a:p>
        <a:p>
          <a:r>
            <a:rPr lang="en-US" sz="1000" baseline="0"/>
            <a:t>• 26 = 25-27</a:t>
          </a:r>
        </a:p>
        <a:p>
          <a:r>
            <a:rPr lang="en-US" sz="1000" baseline="0"/>
            <a:t>• 29 = 28-30</a:t>
          </a:r>
        </a:p>
        <a:p>
          <a:r>
            <a:rPr lang="en-US" sz="1000" baseline="0"/>
            <a:t>• 32 = 31-33</a:t>
          </a:r>
        </a:p>
        <a:p>
          <a:r>
            <a:rPr lang="en-US" sz="1000" baseline="0"/>
            <a:t>• 35 = 34-36</a:t>
          </a:r>
        </a:p>
        <a:p>
          <a:r>
            <a:rPr lang="en-US" sz="1000" baseline="0"/>
            <a:t>• 38 = 37-39</a:t>
          </a:r>
        </a:p>
        <a:p>
          <a:r>
            <a:rPr lang="en-US" sz="1000" baseline="0"/>
            <a:t>• 41 = 40-42</a:t>
          </a:r>
        </a:p>
        <a:p>
          <a:r>
            <a:rPr lang="en-US" sz="1000" baseline="0"/>
            <a:t>• 44 = 43-45</a:t>
          </a:r>
        </a:p>
        <a:p>
          <a:r>
            <a:rPr lang="en-US" sz="1000"/>
            <a:t>• 47</a:t>
          </a:r>
          <a:r>
            <a:rPr lang="en-US" sz="1000" baseline="0"/>
            <a:t> =</a:t>
          </a:r>
          <a:r>
            <a:rPr lang="en-US" sz="1000"/>
            <a:t> 46-48</a:t>
          </a:r>
        </a:p>
        <a:p>
          <a:r>
            <a:rPr lang="en-US" sz="1000"/>
            <a:t>• 50</a:t>
          </a:r>
          <a:r>
            <a:rPr lang="en-US" sz="1000" baseline="0"/>
            <a:t> =</a:t>
          </a:r>
          <a:r>
            <a:rPr lang="en-US" sz="1000"/>
            <a:t> 49-51</a:t>
          </a:r>
        </a:p>
      </xdr:txBody>
    </xdr:sp>
    <xdr:clientData/>
  </xdr:twoCellAnchor>
  <xdr:twoCellAnchor editAs="oneCell">
    <xdr:from>
      <xdr:col>10</xdr:col>
      <xdr:colOff>597649</xdr:colOff>
      <xdr:row>15</xdr:row>
      <xdr:rowOff>67236</xdr:rowOff>
    </xdr:from>
    <xdr:to>
      <xdr:col>15</xdr:col>
      <xdr:colOff>532386</xdr:colOff>
      <xdr:row>27</xdr:row>
      <xdr:rowOff>94060</xdr:rowOff>
    </xdr:to>
    <xdr:pic>
      <xdr:nvPicPr>
        <xdr:cNvPr id="33" name="Picture 32">
          <a:extLst>
            <a:ext uri="{FF2B5EF4-FFF2-40B4-BE49-F238E27FC236}">
              <a16:creationId xmlns:a16="http://schemas.microsoft.com/office/drawing/2014/main" id="{303948BF-AFF7-4979-BE0E-B8288466173F}"/>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6693649" y="2829486"/>
          <a:ext cx="2982737"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74707</xdr:colOff>
      <xdr:row>15</xdr:row>
      <xdr:rowOff>67234</xdr:rowOff>
    </xdr:from>
    <xdr:to>
      <xdr:col>21</xdr:col>
      <xdr:colOff>9445</xdr:colOff>
      <xdr:row>27</xdr:row>
      <xdr:rowOff>94058</xdr:rowOff>
    </xdr:to>
    <xdr:pic>
      <xdr:nvPicPr>
        <xdr:cNvPr id="34" name="Picture 33">
          <a:extLst>
            <a:ext uri="{FF2B5EF4-FFF2-40B4-BE49-F238E27FC236}">
              <a16:creationId xmlns:a16="http://schemas.microsoft.com/office/drawing/2014/main" id="{943FE8ED-476A-4CE4-9587-3946FE3BB7B3}"/>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28307" y="2829484"/>
          <a:ext cx="2982738"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82</xdr:row>
      <xdr:rowOff>74685</xdr:rowOff>
    </xdr:from>
    <xdr:to>
      <xdr:col>5</xdr:col>
      <xdr:colOff>520076</xdr:colOff>
      <xdr:row>98</xdr:row>
      <xdr:rowOff>146450</xdr:rowOff>
    </xdr:to>
    <xdr:pic>
      <xdr:nvPicPr>
        <xdr:cNvPr id="35" name="Picture 34">
          <a:extLst>
            <a:ext uri="{FF2B5EF4-FFF2-40B4-BE49-F238E27FC236}">
              <a16:creationId xmlns:a16="http://schemas.microsoft.com/office/drawing/2014/main" id="{65AA42F3-DD45-40FF-8F22-65B18E50C27E}"/>
            </a:ext>
          </a:extLst>
        </xdr:cNvPr>
        <xdr:cNvPicPr>
          <a:picLocks noChangeAspect="1"/>
        </xdr:cNvPicPr>
      </xdr:nvPicPr>
      <xdr:blipFill>
        <a:blip xmlns:r="http://schemas.openxmlformats.org/officeDocument/2006/relationships" r:embed="rId33"/>
        <a:stretch>
          <a:fillRect/>
        </a:stretch>
      </xdr:blipFill>
      <xdr:spPr>
        <a:xfrm>
          <a:off x="89648" y="15174985"/>
          <a:ext cx="3478428" cy="3018165"/>
        </a:xfrm>
        <a:prstGeom prst="rect">
          <a:avLst/>
        </a:prstGeom>
        <a:ln>
          <a:solidFill>
            <a:schemeClr val="bg2"/>
          </a:solidFill>
        </a:ln>
      </xdr:spPr>
    </xdr:pic>
    <xdr:clientData/>
  </xdr:twoCellAnchor>
  <xdr:twoCellAnchor editAs="oneCell">
    <xdr:from>
      <xdr:col>4</xdr:col>
      <xdr:colOff>351106</xdr:colOff>
      <xdr:row>110</xdr:row>
      <xdr:rowOff>29865</xdr:rowOff>
    </xdr:from>
    <xdr:to>
      <xdr:col>16</xdr:col>
      <xdr:colOff>380047</xdr:colOff>
      <xdr:row>125</xdr:row>
      <xdr:rowOff>129429</xdr:rowOff>
    </xdr:to>
    <xdr:pic>
      <xdr:nvPicPr>
        <xdr:cNvPr id="36" name="Picture 35">
          <a:extLst>
            <a:ext uri="{FF2B5EF4-FFF2-40B4-BE49-F238E27FC236}">
              <a16:creationId xmlns:a16="http://schemas.microsoft.com/office/drawing/2014/main" id="{54C6B8E4-2707-4521-9A17-774F20286435}"/>
            </a:ext>
          </a:extLst>
        </xdr:cNvPr>
        <xdr:cNvPicPr>
          <a:picLocks noChangeAspect="1"/>
        </xdr:cNvPicPr>
      </xdr:nvPicPr>
      <xdr:blipFill>
        <a:blip xmlns:r="http://schemas.openxmlformats.org/officeDocument/2006/relationships" r:embed="rId34"/>
        <a:stretch>
          <a:fillRect/>
        </a:stretch>
      </xdr:blipFill>
      <xdr:spPr>
        <a:xfrm>
          <a:off x="2789506" y="20286365"/>
          <a:ext cx="7344141" cy="2861814"/>
        </a:xfrm>
        <a:prstGeom prst="rect">
          <a:avLst/>
        </a:prstGeom>
        <a:ln>
          <a:solidFill>
            <a:schemeClr val="bg2"/>
          </a:solidFill>
        </a:ln>
      </xdr:spPr>
    </xdr:pic>
    <xdr:clientData/>
  </xdr:twoCellAnchor>
  <xdr:twoCellAnchor editAs="oneCell">
    <xdr:from>
      <xdr:col>4</xdr:col>
      <xdr:colOff>358584</xdr:colOff>
      <xdr:row>125</xdr:row>
      <xdr:rowOff>164355</xdr:rowOff>
    </xdr:from>
    <xdr:to>
      <xdr:col>16</xdr:col>
      <xdr:colOff>387525</xdr:colOff>
      <xdr:row>135</xdr:row>
      <xdr:rowOff>107223</xdr:rowOff>
    </xdr:to>
    <xdr:pic>
      <xdr:nvPicPr>
        <xdr:cNvPr id="37" name="Picture 36">
          <a:extLst>
            <a:ext uri="{FF2B5EF4-FFF2-40B4-BE49-F238E27FC236}">
              <a16:creationId xmlns:a16="http://schemas.microsoft.com/office/drawing/2014/main" id="{F2616DE0-87C4-4B2A-9F9F-A9B3DDF5B725}"/>
            </a:ext>
          </a:extLst>
        </xdr:cNvPr>
        <xdr:cNvPicPr>
          <a:picLocks noChangeAspect="1"/>
        </xdr:cNvPicPr>
      </xdr:nvPicPr>
      <xdr:blipFill>
        <a:blip xmlns:r="http://schemas.openxmlformats.org/officeDocument/2006/relationships" r:embed="rId35"/>
        <a:stretch>
          <a:fillRect/>
        </a:stretch>
      </xdr:blipFill>
      <xdr:spPr>
        <a:xfrm>
          <a:off x="2796984" y="23183105"/>
          <a:ext cx="7344141" cy="1784368"/>
        </a:xfrm>
        <a:prstGeom prst="rect">
          <a:avLst/>
        </a:prstGeom>
        <a:ln>
          <a:solidFill>
            <a:schemeClr val="bg2"/>
          </a:solidFill>
        </a:ln>
      </xdr:spPr>
    </xdr:pic>
    <xdr:clientData/>
  </xdr:twoCellAnchor>
  <xdr:twoCellAnchor editAs="oneCell">
    <xdr:from>
      <xdr:col>16</xdr:col>
      <xdr:colOff>403411</xdr:colOff>
      <xdr:row>152</xdr:row>
      <xdr:rowOff>59769</xdr:rowOff>
    </xdr:from>
    <xdr:to>
      <xdr:col>21</xdr:col>
      <xdr:colOff>580470</xdr:colOff>
      <xdr:row>165</xdr:row>
      <xdr:rowOff>124702</xdr:rowOff>
    </xdr:to>
    <xdr:pic>
      <xdr:nvPicPr>
        <xdr:cNvPr id="38" name="Picture 37">
          <a:extLst>
            <a:ext uri="{FF2B5EF4-FFF2-40B4-BE49-F238E27FC236}">
              <a16:creationId xmlns:a16="http://schemas.microsoft.com/office/drawing/2014/main" id="{5EC39B6A-C469-429C-98E4-17A1C211C03B}"/>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0157011" y="28050569"/>
          <a:ext cx="3225059" cy="24588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97116</xdr:colOff>
      <xdr:row>166</xdr:row>
      <xdr:rowOff>14940</xdr:rowOff>
    </xdr:from>
    <xdr:to>
      <xdr:col>17</xdr:col>
      <xdr:colOff>123116</xdr:colOff>
      <xdr:row>179</xdr:row>
      <xdr:rowOff>138068</xdr:rowOff>
    </xdr:to>
    <xdr:pic>
      <xdr:nvPicPr>
        <xdr:cNvPr id="39" name="Picture 38">
          <a:extLst>
            <a:ext uri="{FF2B5EF4-FFF2-40B4-BE49-F238E27FC236}">
              <a16:creationId xmlns:a16="http://schemas.microsoft.com/office/drawing/2014/main" id="{8FE5C2BF-3942-4FC8-8E0B-46392C8B4346}"/>
            </a:ext>
          </a:extLst>
        </xdr:cNvPr>
        <xdr:cNvPicPr>
          <a:picLocks noChangeAspect="1"/>
        </xdr:cNvPicPr>
      </xdr:nvPicPr>
      <xdr:blipFill>
        <a:blip xmlns:r="http://schemas.openxmlformats.org/officeDocument/2006/relationships" r:embed="rId37"/>
        <a:stretch>
          <a:fillRect/>
        </a:stretch>
      </xdr:blipFill>
      <xdr:spPr>
        <a:xfrm>
          <a:off x="97116" y="30583840"/>
          <a:ext cx="10389200" cy="2517078"/>
        </a:xfrm>
        <a:prstGeom prst="rect">
          <a:avLst/>
        </a:prstGeom>
        <a:ln>
          <a:solidFill>
            <a:schemeClr val="bg2"/>
          </a:solidFill>
        </a:ln>
      </xdr:spPr>
    </xdr:pic>
    <xdr:clientData/>
  </xdr:twoCellAnchor>
  <xdr:twoCellAnchor editAs="oneCell">
    <xdr:from>
      <xdr:col>5</xdr:col>
      <xdr:colOff>478117</xdr:colOff>
      <xdr:row>213</xdr:row>
      <xdr:rowOff>44825</xdr:rowOff>
    </xdr:from>
    <xdr:to>
      <xdr:col>10</xdr:col>
      <xdr:colOff>295176</xdr:colOff>
      <xdr:row>227</xdr:row>
      <xdr:rowOff>152968</xdr:rowOff>
    </xdr:to>
    <xdr:pic>
      <xdr:nvPicPr>
        <xdr:cNvPr id="40" name="Picture 39">
          <a:extLst>
            <a:ext uri="{FF2B5EF4-FFF2-40B4-BE49-F238E27FC236}">
              <a16:creationId xmlns:a16="http://schemas.microsoft.com/office/drawing/2014/main" id="{2E471C09-D4DD-477F-8924-E4C90FB84C63}"/>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526117" y="39268775"/>
          <a:ext cx="2865059" cy="26862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448235</xdr:colOff>
      <xdr:row>181</xdr:row>
      <xdr:rowOff>29883</xdr:rowOff>
    </xdr:from>
    <xdr:to>
      <xdr:col>10</xdr:col>
      <xdr:colOff>265294</xdr:colOff>
      <xdr:row>195</xdr:row>
      <xdr:rowOff>144819</xdr:rowOff>
    </xdr:to>
    <xdr:pic>
      <xdr:nvPicPr>
        <xdr:cNvPr id="41" name="Picture 40">
          <a:extLst>
            <a:ext uri="{FF2B5EF4-FFF2-40B4-BE49-F238E27FC236}">
              <a16:creationId xmlns:a16="http://schemas.microsoft.com/office/drawing/2014/main" id="{E0AB12E2-83DF-485E-BD1E-32FC1A19297B}"/>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96235" y="33361033"/>
          <a:ext cx="2865059" cy="2693036"/>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181</xdr:row>
      <xdr:rowOff>22411</xdr:rowOff>
    </xdr:from>
    <xdr:to>
      <xdr:col>15</xdr:col>
      <xdr:colOff>280236</xdr:colOff>
      <xdr:row>195</xdr:row>
      <xdr:rowOff>131153</xdr:rowOff>
    </xdr:to>
    <xdr:pic>
      <xdr:nvPicPr>
        <xdr:cNvPr id="42" name="Picture 41">
          <a:extLst>
            <a:ext uri="{FF2B5EF4-FFF2-40B4-BE49-F238E27FC236}">
              <a16:creationId xmlns:a16="http://schemas.microsoft.com/office/drawing/2014/main" id="{7293FBFC-E268-44DC-95C2-266FE74EF1DE}"/>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559178" y="33353561"/>
          <a:ext cx="2865058" cy="268684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463176</xdr:colOff>
      <xdr:row>196</xdr:row>
      <xdr:rowOff>52295</xdr:rowOff>
    </xdr:from>
    <xdr:to>
      <xdr:col>10</xdr:col>
      <xdr:colOff>280235</xdr:colOff>
      <xdr:row>212</xdr:row>
      <xdr:rowOff>157957</xdr:rowOff>
    </xdr:to>
    <xdr:pic>
      <xdr:nvPicPr>
        <xdr:cNvPr id="43" name="Picture 42">
          <a:extLst>
            <a:ext uri="{FF2B5EF4-FFF2-40B4-BE49-F238E27FC236}">
              <a16:creationId xmlns:a16="http://schemas.microsoft.com/office/drawing/2014/main" id="{851F5206-9EF9-4587-A3BE-80FE7811F0F6}"/>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511176" y="36145695"/>
          <a:ext cx="2865059" cy="305206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196</xdr:row>
      <xdr:rowOff>52294</xdr:rowOff>
    </xdr:from>
    <xdr:to>
      <xdr:col>15</xdr:col>
      <xdr:colOff>280236</xdr:colOff>
      <xdr:row>212</xdr:row>
      <xdr:rowOff>148138</xdr:rowOff>
    </xdr:to>
    <xdr:pic>
      <xdr:nvPicPr>
        <xdr:cNvPr id="44" name="Picture 43">
          <a:extLst>
            <a:ext uri="{FF2B5EF4-FFF2-40B4-BE49-F238E27FC236}">
              <a16:creationId xmlns:a16="http://schemas.microsoft.com/office/drawing/2014/main" id="{61F4F0B2-76B1-4A09-B0FA-EB31A1A45BCA}"/>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6559178" y="36145694"/>
          <a:ext cx="2865058" cy="304224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37353</xdr:colOff>
      <xdr:row>272</xdr:row>
      <xdr:rowOff>29881</xdr:rowOff>
    </xdr:from>
    <xdr:to>
      <xdr:col>11</xdr:col>
      <xdr:colOff>138882</xdr:colOff>
      <xdr:row>283</xdr:row>
      <xdr:rowOff>182199</xdr:rowOff>
    </xdr:to>
    <xdr:pic>
      <xdr:nvPicPr>
        <xdr:cNvPr id="45" name="Picture 44">
          <a:extLst>
            <a:ext uri="{FF2B5EF4-FFF2-40B4-BE49-F238E27FC236}">
              <a16:creationId xmlns:a16="http://schemas.microsoft.com/office/drawing/2014/main" id="{216D9FBA-39D1-426D-9DD7-091187965902}"/>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37353" y="50118681"/>
          <a:ext cx="6807129" cy="2177968"/>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44824</xdr:colOff>
      <xdr:row>287</xdr:row>
      <xdr:rowOff>37354</xdr:rowOff>
    </xdr:from>
    <xdr:to>
      <xdr:col>11</xdr:col>
      <xdr:colOff>146353</xdr:colOff>
      <xdr:row>298</xdr:row>
      <xdr:rowOff>83987</xdr:rowOff>
    </xdr:to>
    <xdr:pic>
      <xdr:nvPicPr>
        <xdr:cNvPr id="46" name="Picture 45">
          <a:extLst>
            <a:ext uri="{FF2B5EF4-FFF2-40B4-BE49-F238E27FC236}">
              <a16:creationId xmlns:a16="http://schemas.microsoft.com/office/drawing/2014/main" id="{1B22A5C5-7DAA-4216-84E8-8B48ADCD016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44824" y="52888404"/>
          <a:ext cx="6807129"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216647</xdr:colOff>
      <xdr:row>287</xdr:row>
      <xdr:rowOff>29884</xdr:rowOff>
    </xdr:from>
    <xdr:to>
      <xdr:col>22</xdr:col>
      <xdr:colOff>318177</xdr:colOff>
      <xdr:row>298</xdr:row>
      <xdr:rowOff>76517</xdr:rowOff>
    </xdr:to>
    <xdr:pic>
      <xdr:nvPicPr>
        <xdr:cNvPr id="47" name="Picture 46">
          <a:extLst>
            <a:ext uri="{FF2B5EF4-FFF2-40B4-BE49-F238E27FC236}">
              <a16:creationId xmlns:a16="http://schemas.microsoft.com/office/drawing/2014/main" id="{E302F02C-513C-456F-BA8B-E00BE284BA4A}"/>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6922247" y="52880934"/>
          <a:ext cx="6807130"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201706</xdr:colOff>
      <xdr:row>272</xdr:row>
      <xdr:rowOff>37354</xdr:rowOff>
    </xdr:from>
    <xdr:to>
      <xdr:col>22</xdr:col>
      <xdr:colOff>303236</xdr:colOff>
      <xdr:row>286</xdr:row>
      <xdr:rowOff>136668</xdr:rowOff>
    </xdr:to>
    <xdr:pic>
      <xdr:nvPicPr>
        <xdr:cNvPr id="48" name="Picture 47">
          <a:extLst>
            <a:ext uri="{FF2B5EF4-FFF2-40B4-BE49-F238E27FC236}">
              <a16:creationId xmlns:a16="http://schemas.microsoft.com/office/drawing/2014/main" id="{2FDFD4BA-F4D7-4768-8495-8CD52B1E9808}"/>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6907306" y="50126154"/>
          <a:ext cx="6807130" cy="267741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141942</xdr:colOff>
      <xdr:row>250</xdr:row>
      <xdr:rowOff>171824</xdr:rowOff>
    </xdr:from>
    <xdr:to>
      <xdr:col>18</xdr:col>
      <xdr:colOff>144362</xdr:colOff>
      <xdr:row>270</xdr:row>
      <xdr:rowOff>36529</xdr:rowOff>
    </xdr:to>
    <xdr:pic>
      <xdr:nvPicPr>
        <xdr:cNvPr id="49" name="Picture 48">
          <a:extLst>
            <a:ext uri="{FF2B5EF4-FFF2-40B4-BE49-F238E27FC236}">
              <a16:creationId xmlns:a16="http://schemas.microsoft.com/office/drawing/2014/main" id="{145B44C2-839C-42AB-A9FB-CBC45830CB53}"/>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4409142" y="46209324"/>
          <a:ext cx="6708020" cy="354770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149413</xdr:colOff>
      <xdr:row>229</xdr:row>
      <xdr:rowOff>52295</xdr:rowOff>
    </xdr:from>
    <xdr:to>
      <xdr:col>14</xdr:col>
      <xdr:colOff>375009</xdr:colOff>
      <xdr:row>250</xdr:row>
      <xdr:rowOff>90237</xdr:rowOff>
    </xdr:to>
    <xdr:pic>
      <xdr:nvPicPr>
        <xdr:cNvPr id="50" name="Picture 49">
          <a:extLst>
            <a:ext uri="{FF2B5EF4-FFF2-40B4-BE49-F238E27FC236}">
              <a16:creationId xmlns:a16="http://schemas.microsoft.com/office/drawing/2014/main" id="{AE9ACE08-CB85-464C-B6FB-59384F7374B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4416613" y="42222645"/>
          <a:ext cx="4492796" cy="390509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data.gov.sg/collections/189/view" TargetMode="External"/><Relationship Id="rId1" Type="http://schemas.openxmlformats.org/officeDocument/2006/relationships/hyperlink" Target="https://www.hdb.gov.sg/residential/buying-a-flat/buying-procedure-for-resale-flats/resale-application/application"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hyperlink" Target="https://en.wikipedia.org/wiki/List_of_Singapore_LRT_stations" TargetMode="External"/><Relationship Id="rId1" Type="http://schemas.openxmlformats.org/officeDocument/2006/relationships/hyperlink" Target="https://en.wikipedia.org/wiki/List_of_Singapore_MRT_stations"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tablebuilder.singstat.gov.sg/table/TS/M212881"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data.gov.sg/collections/1717/view" TargetMode="Externa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data.gov.sg/collections/2104/view"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hyperlink" Target="https://www.propertyguru.com.sg/singapore-property-listing/hdb/pasir-ris/changi-village-road_103875/5" TargetMode="External"/><Relationship Id="rId1" Type="http://schemas.openxmlformats.org/officeDocument/2006/relationships/hyperlink" Target="https://maps.app.goo.gl/kiCMueKkSCzLkeTP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01046-6B14-42A8-ADFE-6E00AA20E24E}">
  <sheetPr>
    <tabColor rgb="FFFFFF00"/>
  </sheetPr>
  <dimension ref="A1:C22"/>
  <sheetViews>
    <sheetView tabSelected="1" workbookViewId="0"/>
  </sheetViews>
  <sheetFormatPr defaultRowHeight="14.5" x14ac:dyDescent="0.35"/>
  <cols>
    <col min="1" max="1" width="5.1796875" customWidth="1"/>
    <col min="2" max="2" width="68.453125" bestFit="1" customWidth="1"/>
    <col min="3" max="3" width="23.7265625" bestFit="1" customWidth="1"/>
  </cols>
  <sheetData>
    <row r="1" spans="1:3" x14ac:dyDescent="0.35">
      <c r="A1" s="6" t="s">
        <v>279</v>
      </c>
    </row>
    <row r="3" spans="1:3" x14ac:dyDescent="0.35">
      <c r="A3" s="55" t="s">
        <v>44</v>
      </c>
      <c r="B3" s="55" t="s">
        <v>246</v>
      </c>
      <c r="C3" s="55" t="s">
        <v>247</v>
      </c>
    </row>
    <row r="4" spans="1:3" x14ac:dyDescent="0.35">
      <c r="A4" s="5">
        <v>1</v>
      </c>
      <c r="B4" s="5" t="s">
        <v>259</v>
      </c>
      <c r="C4" s="56" t="s">
        <v>256</v>
      </c>
    </row>
    <row r="5" spans="1:3" x14ac:dyDescent="0.35">
      <c r="A5" s="5">
        <v>2</v>
      </c>
      <c r="B5" s="5" t="s">
        <v>362</v>
      </c>
      <c r="C5" s="57" t="s">
        <v>257</v>
      </c>
    </row>
    <row r="6" spans="1:3" x14ac:dyDescent="0.35">
      <c r="A6" s="5">
        <v>3</v>
      </c>
      <c r="B6" s="5" t="s">
        <v>260</v>
      </c>
      <c r="C6" s="57" t="s">
        <v>258</v>
      </c>
    </row>
    <row r="7" spans="1:3" x14ac:dyDescent="0.35">
      <c r="A7" s="5">
        <v>4</v>
      </c>
      <c r="B7" s="5" t="s">
        <v>363</v>
      </c>
      <c r="C7" s="57" t="s">
        <v>367</v>
      </c>
    </row>
    <row r="8" spans="1:3" x14ac:dyDescent="0.35">
      <c r="A8" s="5">
        <v>5</v>
      </c>
      <c r="B8" s="5" t="s">
        <v>364</v>
      </c>
      <c r="C8" s="57" t="s">
        <v>368</v>
      </c>
    </row>
    <row r="9" spans="1:3" x14ac:dyDescent="0.35">
      <c r="A9" s="5">
        <v>6</v>
      </c>
      <c r="B9" s="5" t="s">
        <v>112</v>
      </c>
      <c r="C9" s="57" t="s">
        <v>112</v>
      </c>
    </row>
    <row r="10" spans="1:3" x14ac:dyDescent="0.35">
      <c r="A10" s="5">
        <v>7</v>
      </c>
      <c r="B10" s="5" t="s">
        <v>261</v>
      </c>
      <c r="C10" s="57" t="s">
        <v>269</v>
      </c>
    </row>
    <row r="11" spans="1:3" x14ac:dyDescent="0.35">
      <c r="A11" s="5">
        <v>8</v>
      </c>
      <c r="B11" s="5" t="s">
        <v>262</v>
      </c>
      <c r="C11" s="57" t="s">
        <v>270</v>
      </c>
    </row>
    <row r="12" spans="1:3" x14ac:dyDescent="0.35">
      <c r="A12" s="5">
        <v>9</v>
      </c>
      <c r="B12" s="5" t="s">
        <v>263</v>
      </c>
      <c r="C12" s="57" t="s">
        <v>271</v>
      </c>
    </row>
    <row r="13" spans="1:3" x14ac:dyDescent="0.35">
      <c r="A13" s="5">
        <v>10</v>
      </c>
      <c r="B13" s="5" t="s">
        <v>264</v>
      </c>
      <c r="C13" s="57" t="s">
        <v>272</v>
      </c>
    </row>
    <row r="14" spans="1:3" x14ac:dyDescent="0.35">
      <c r="A14" s="5">
        <v>11</v>
      </c>
      <c r="B14" s="5" t="s">
        <v>265</v>
      </c>
      <c r="C14" s="57" t="s">
        <v>273</v>
      </c>
    </row>
    <row r="15" spans="1:3" x14ac:dyDescent="0.35">
      <c r="A15" s="5">
        <v>12</v>
      </c>
      <c r="B15" s="5" t="s">
        <v>266</v>
      </c>
      <c r="C15" s="58" t="s">
        <v>274</v>
      </c>
    </row>
    <row r="16" spans="1:3" x14ac:dyDescent="0.35">
      <c r="A16" s="5">
        <v>13</v>
      </c>
      <c r="B16" s="5" t="s">
        <v>267</v>
      </c>
      <c r="C16" s="58" t="s">
        <v>275</v>
      </c>
    </row>
    <row r="17" spans="1:3" x14ac:dyDescent="0.35">
      <c r="A17" s="5">
        <v>14</v>
      </c>
      <c r="B17" s="5" t="s">
        <v>268</v>
      </c>
      <c r="C17" s="57" t="s">
        <v>276</v>
      </c>
    </row>
    <row r="18" spans="1:3" x14ac:dyDescent="0.35">
      <c r="A18" s="5">
        <v>15</v>
      </c>
      <c r="B18" s="5" t="s">
        <v>114</v>
      </c>
      <c r="C18" s="57" t="s">
        <v>114</v>
      </c>
    </row>
    <row r="19" spans="1:3" x14ac:dyDescent="0.35">
      <c r="A19" s="5">
        <v>16</v>
      </c>
      <c r="B19" s="5" t="s">
        <v>115</v>
      </c>
      <c r="C19" s="57" t="s">
        <v>115</v>
      </c>
    </row>
    <row r="20" spans="1:3" x14ac:dyDescent="0.35">
      <c r="A20" s="5">
        <v>17</v>
      </c>
      <c r="B20" s="5" t="s">
        <v>116</v>
      </c>
      <c r="C20" s="57" t="s">
        <v>278</v>
      </c>
    </row>
    <row r="21" spans="1:3" x14ac:dyDescent="0.35">
      <c r="A21" s="5">
        <v>18</v>
      </c>
      <c r="B21" s="5" t="s">
        <v>331</v>
      </c>
      <c r="C21" s="62" t="s">
        <v>331</v>
      </c>
    </row>
    <row r="22" spans="1:3" x14ac:dyDescent="0.35">
      <c r="A22" s="5">
        <v>19</v>
      </c>
      <c r="B22" s="5" t="s">
        <v>302</v>
      </c>
      <c r="C22" s="57" t="s">
        <v>302</v>
      </c>
    </row>
  </sheetData>
  <hyperlinks>
    <hyperlink ref="C4" location="'Data Source 1'!A1" display="Data Source 1" xr:uid="{70BD282D-6D80-4BE9-8F07-1EA88BF31182}"/>
    <hyperlink ref="C5" location="'Data Source 2'!A1" display="Data Source 2" xr:uid="{C4DA49AE-D479-45FB-B3A1-A81F3F685B19}"/>
    <hyperlink ref="C6" location="'Data Source 3'!A1" display="Data Source 3" xr:uid="{C7FA113C-BAD5-47B4-B003-4E351A467566}"/>
    <hyperlink ref="C9" location="'Population Flow'!A1" display="Population Flow" xr:uid="{825C7286-1305-4A50-9333-5C212BCE4811}"/>
    <hyperlink ref="C10" location="'Profile - Resale 90~99 (raw)'!A1" display="Profile - Resale 90~99 (raw)" xr:uid="{470F0B52-9BD4-44C8-A775-08ACBD498E3E}"/>
    <hyperlink ref="C11" location="'Profile - Resale 00~12 (raw)'!A1" display="Profile - Resale 00~12 (raw)" xr:uid="{D5AE5F79-2366-436E-935D-9ADBCBB09309}"/>
    <hyperlink ref="C12" location="'Profile - Resale 12~14 (raw)'!A1" display="Profile - Resale 12~14 (raw)" xr:uid="{E982D635-760A-4A8C-95F5-46F73A397D53}"/>
    <hyperlink ref="C13" location="'Profile - Resale 15~16 (raw)'!A1" display="Profile - Resale 15~16 (raw)" xr:uid="{3447B002-3E63-45CA-BA66-36520669DCE9}"/>
    <hyperlink ref="C14" location="'Profile - Resale 17~23 (raw)'!A1" display="Profile - Resale 17~23 (raw)" xr:uid="{3307D885-1C9F-4F33-9245-2BB1856E320C}"/>
    <hyperlink ref="C15" location="'Profile - Train Stn (raw)'!A1" display="'Profile - Train Stn (raw)'!A1" xr:uid="{41E38112-D28A-46F0-A291-CA83601E8542}"/>
    <hyperlink ref="C16" location="'Profile - CPI (raw)'!A1" display="'Profile - CPI (raw)'!A1" xr:uid="{8ACAE215-E830-4DDB-9623-02363E65E326}"/>
    <hyperlink ref="C17" location="'Profile - Resale All (final)'!A1" display="Profile - Resale All (final)" xr:uid="{5F4851ED-CE45-46B2-BC3E-3A3DAD576783}"/>
    <hyperlink ref="C18" location="'Data Quality Checks'!A1" display="Data Quality Checks" xr:uid="{BFA39155-5B35-4419-818E-83739EE0EA09}"/>
    <hyperlink ref="C19" location="'Wrangling Steps'!A1" display="Wrangling Steps" xr:uid="{C2A2A375-C005-4799-A32E-5937AA78546B}"/>
    <hyperlink ref="C20" location="'Col Derivation'!A1" display="Col Derivation" xr:uid="{55926BD4-B662-446B-882E-D06B59B35C5D}"/>
    <hyperlink ref="C22" location="Visualizations!A1" display="Visualizations" xr:uid="{1CB267EF-79FD-4F37-8AED-1D8D91281E97}"/>
    <hyperlink ref="C21" location="'Questions &amp; Answers'!A1" display="Questions &amp; Answers" xr:uid="{BEB8E41C-3B7F-41E2-B582-FE473B2BE726}"/>
    <hyperlink ref="C7" location="'Data Source 4'!A1" display="Data Source 4" xr:uid="{EB6484E2-4F8A-4FAC-863D-88B9610C8203}"/>
    <hyperlink ref="C8" location="'Data Source 5'!A1" display="Data Source 5" xr:uid="{F2E8662F-B4D2-4870-82E4-92D123BA2915}"/>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ECF46D-35B7-4BA3-A216-C32EC1A8E343}">
  <sheetPr>
    <tabColor theme="8" tint="0.79998168889431442"/>
  </sheetPr>
  <dimension ref="A1:F53"/>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210</v>
      </c>
    </row>
    <row r="4" spans="1:6" x14ac:dyDescent="0.35">
      <c r="A4" s="3" t="s">
        <v>51</v>
      </c>
      <c r="B4" s="6" t="s">
        <v>0</v>
      </c>
    </row>
    <row r="5" spans="1:6" x14ac:dyDescent="0.35">
      <c r="B5" s="2" t="s">
        <v>65</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36</v>
      </c>
      <c r="D20" s="10" t="s">
        <v>37</v>
      </c>
      <c r="E20" s="10" t="s">
        <v>30</v>
      </c>
      <c r="F20" s="11" t="s">
        <v>31</v>
      </c>
    </row>
    <row r="21" spans="1:6" x14ac:dyDescent="0.35">
      <c r="A21" s="5">
        <v>2</v>
      </c>
      <c r="B21" s="5" t="s">
        <v>20</v>
      </c>
      <c r="C21" s="39">
        <v>31</v>
      </c>
      <c r="D21" s="39">
        <v>266</v>
      </c>
      <c r="E21" s="39">
        <v>96.2</v>
      </c>
      <c r="F21" s="11" t="s">
        <v>31</v>
      </c>
    </row>
    <row r="22" spans="1:6" x14ac:dyDescent="0.35">
      <c r="A22" s="5">
        <v>3</v>
      </c>
      <c r="B22" s="5" t="s">
        <v>22</v>
      </c>
      <c r="C22" s="1">
        <v>1966</v>
      </c>
      <c r="D22" s="1">
        <v>2012</v>
      </c>
      <c r="E22" s="10" t="s">
        <v>30</v>
      </c>
      <c r="F22" s="11" t="s">
        <v>31</v>
      </c>
    </row>
    <row r="23" spans="1:6" x14ac:dyDescent="0.35">
      <c r="A23" s="5">
        <v>4</v>
      </c>
      <c r="B23" s="5" t="s">
        <v>23</v>
      </c>
      <c r="C23" s="38">
        <v>195000</v>
      </c>
      <c r="D23" s="38">
        <v>1088888</v>
      </c>
      <c r="E23" s="38">
        <v>461214.7</v>
      </c>
      <c r="F23" s="11" t="s">
        <v>31</v>
      </c>
    </row>
    <row r="25" spans="1:6" x14ac:dyDescent="0.35">
      <c r="A25" s="3" t="s">
        <v>54</v>
      </c>
      <c r="B25" s="6" t="s">
        <v>43</v>
      </c>
    </row>
    <row r="26" spans="1:6" ht="15.5" x14ac:dyDescent="0.35">
      <c r="A26" s="4" t="s">
        <v>44</v>
      </c>
      <c r="B26" s="15" t="s">
        <v>1</v>
      </c>
      <c r="C26" s="70" t="s">
        <v>45</v>
      </c>
      <c r="D26" s="71"/>
      <c r="E26" s="71"/>
      <c r="F26" s="72"/>
    </row>
    <row r="27" spans="1:6" ht="15.5" customHeight="1" x14ac:dyDescent="0.35">
      <c r="A27" s="16">
        <v>1</v>
      </c>
      <c r="B27" s="16" t="s">
        <v>15</v>
      </c>
      <c r="C27" s="67" t="s">
        <v>46</v>
      </c>
      <c r="D27" s="68"/>
      <c r="E27" s="68"/>
      <c r="F27" s="69"/>
    </row>
    <row r="28" spans="1:6" x14ac:dyDescent="0.35">
      <c r="A28" s="16">
        <v>2</v>
      </c>
      <c r="B28" s="16" t="s">
        <v>16</v>
      </c>
      <c r="C28" s="67" t="s">
        <v>46</v>
      </c>
      <c r="D28" s="68"/>
      <c r="E28" s="68"/>
      <c r="F28" s="69"/>
    </row>
    <row r="29" spans="1:6" ht="61.5" customHeight="1" x14ac:dyDescent="0.35">
      <c r="A29" s="16">
        <v>3</v>
      </c>
      <c r="B29" s="16" t="s">
        <v>19</v>
      </c>
      <c r="C29" s="73" t="s">
        <v>47</v>
      </c>
      <c r="D29" s="74"/>
      <c r="E29" s="74"/>
      <c r="F29" s="75"/>
    </row>
    <row r="30" spans="1:6" x14ac:dyDescent="0.35">
      <c r="A30" s="16">
        <v>4</v>
      </c>
      <c r="B30" s="16" t="s">
        <v>21</v>
      </c>
      <c r="C30" s="67" t="s">
        <v>46</v>
      </c>
      <c r="D30" s="68"/>
      <c r="E30" s="68"/>
      <c r="F30" s="69"/>
    </row>
    <row r="32" spans="1:6" x14ac:dyDescent="0.35">
      <c r="A32" s="3" t="s">
        <v>55</v>
      </c>
      <c r="B32" s="17" t="s">
        <v>48</v>
      </c>
    </row>
    <row r="33" spans="1:6" ht="15.5" x14ac:dyDescent="0.35">
      <c r="A33" s="4" t="s">
        <v>44</v>
      </c>
      <c r="B33" s="4" t="s">
        <v>1</v>
      </c>
      <c r="C33" s="70" t="s">
        <v>45</v>
      </c>
      <c r="D33" s="71"/>
      <c r="E33" s="71"/>
      <c r="F33" s="72"/>
    </row>
    <row r="34" spans="1:6" x14ac:dyDescent="0.35">
      <c r="A34" s="5">
        <v>1</v>
      </c>
      <c r="B34" s="5" t="s">
        <v>14</v>
      </c>
      <c r="C34" s="67" t="s">
        <v>46</v>
      </c>
      <c r="D34" s="68"/>
      <c r="E34" s="68"/>
      <c r="F34" s="69"/>
    </row>
    <row r="35" spans="1:6" x14ac:dyDescent="0.35">
      <c r="A35" s="5">
        <v>2</v>
      </c>
      <c r="B35" s="5" t="s">
        <v>15</v>
      </c>
      <c r="C35" s="67" t="s">
        <v>46</v>
      </c>
      <c r="D35" s="68"/>
      <c r="E35" s="68"/>
      <c r="F35" s="69"/>
    </row>
    <row r="36" spans="1:6" x14ac:dyDescent="0.35">
      <c r="A36" s="5">
        <v>3</v>
      </c>
      <c r="B36" s="5" t="s">
        <v>16</v>
      </c>
      <c r="C36" s="67" t="s">
        <v>46</v>
      </c>
      <c r="D36" s="68"/>
      <c r="E36" s="68"/>
      <c r="F36" s="69"/>
    </row>
    <row r="37" spans="1:6" x14ac:dyDescent="0.35">
      <c r="A37" s="5">
        <v>4</v>
      </c>
      <c r="B37" s="5" t="s">
        <v>17</v>
      </c>
      <c r="C37" s="67" t="s">
        <v>46</v>
      </c>
      <c r="D37" s="68"/>
      <c r="E37" s="68"/>
      <c r="F37" s="69"/>
    </row>
    <row r="38" spans="1:6" x14ac:dyDescent="0.35">
      <c r="A38" s="5">
        <v>5</v>
      </c>
      <c r="B38" s="5" t="s">
        <v>18</v>
      </c>
      <c r="C38" s="67" t="s">
        <v>46</v>
      </c>
      <c r="D38" s="68"/>
      <c r="E38" s="68"/>
      <c r="F38" s="69"/>
    </row>
    <row r="39" spans="1:6" x14ac:dyDescent="0.35">
      <c r="A39" s="5">
        <v>6</v>
      </c>
      <c r="B39" s="5" t="s">
        <v>19</v>
      </c>
      <c r="C39" s="67" t="s">
        <v>46</v>
      </c>
      <c r="D39" s="68"/>
      <c r="E39" s="68"/>
      <c r="F39" s="69"/>
    </row>
    <row r="40" spans="1:6" x14ac:dyDescent="0.35">
      <c r="A40" s="5">
        <v>7</v>
      </c>
      <c r="B40" s="5" t="s">
        <v>20</v>
      </c>
      <c r="C40" s="67" t="s">
        <v>46</v>
      </c>
      <c r="D40" s="68"/>
      <c r="E40" s="68"/>
      <c r="F40" s="69"/>
    </row>
    <row r="41" spans="1:6" x14ac:dyDescent="0.35">
      <c r="A41" s="5">
        <v>8</v>
      </c>
      <c r="B41" s="5" t="s">
        <v>21</v>
      </c>
      <c r="C41" s="67" t="s">
        <v>46</v>
      </c>
      <c r="D41" s="68"/>
      <c r="E41" s="68"/>
      <c r="F41" s="69"/>
    </row>
    <row r="42" spans="1:6" x14ac:dyDescent="0.35">
      <c r="A42" s="5">
        <v>9</v>
      </c>
      <c r="B42" s="5" t="s">
        <v>22</v>
      </c>
      <c r="C42" s="67" t="s">
        <v>46</v>
      </c>
      <c r="D42" s="68"/>
      <c r="E42" s="68"/>
      <c r="F42" s="69"/>
    </row>
    <row r="43" spans="1:6" x14ac:dyDescent="0.35">
      <c r="A43" s="5">
        <v>10</v>
      </c>
      <c r="B43" s="5" t="s">
        <v>23</v>
      </c>
      <c r="C43" s="67" t="s">
        <v>46</v>
      </c>
      <c r="D43" s="68"/>
      <c r="E43" s="68"/>
      <c r="F43" s="69"/>
    </row>
    <row r="45" spans="1:6" x14ac:dyDescent="0.35">
      <c r="A45" s="3" t="s">
        <v>56</v>
      </c>
      <c r="B45" s="6" t="s">
        <v>49</v>
      </c>
    </row>
    <row r="46" spans="1:6" x14ac:dyDescent="0.35">
      <c r="B46" t="s">
        <v>77</v>
      </c>
    </row>
    <row r="47" spans="1:6" x14ac:dyDescent="0.35">
      <c r="B47" s="18" t="s">
        <v>78</v>
      </c>
    </row>
    <row r="48" spans="1:6" x14ac:dyDescent="0.35">
      <c r="B48" t="s">
        <v>123</v>
      </c>
    </row>
    <row r="49" spans="1:2" x14ac:dyDescent="0.35">
      <c r="B49" t="s">
        <v>124</v>
      </c>
    </row>
    <row r="50" spans="1:2" x14ac:dyDescent="0.35">
      <c r="B50" t="s">
        <v>120</v>
      </c>
    </row>
    <row r="52" spans="1:2" x14ac:dyDescent="0.35">
      <c r="A52" s="3" t="s">
        <v>57</v>
      </c>
      <c r="B52" s="6" t="s">
        <v>52</v>
      </c>
    </row>
    <row r="53" spans="1:2" x14ac:dyDescent="0.35">
      <c r="B53" t="s">
        <v>95</v>
      </c>
    </row>
  </sheetData>
  <mergeCells count="16">
    <mergeCell ref="C33:F33"/>
    <mergeCell ref="C29:F29"/>
    <mergeCell ref="C26:F26"/>
    <mergeCell ref="C27:F27"/>
    <mergeCell ref="C28:F28"/>
    <mergeCell ref="C30:F30"/>
    <mergeCell ref="C40:F40"/>
    <mergeCell ref="C41:F41"/>
    <mergeCell ref="C42:F42"/>
    <mergeCell ref="C43:F43"/>
    <mergeCell ref="C34:F34"/>
    <mergeCell ref="C35:F35"/>
    <mergeCell ref="C36:F36"/>
    <mergeCell ref="C37:F37"/>
    <mergeCell ref="C38:F38"/>
    <mergeCell ref="C39:F39"/>
  </mergeCells>
  <hyperlinks>
    <hyperlink ref="E1" location="Index!A1" display="Index" xr:uid="{D57FD8B7-55B5-47E2-9440-35F2C1009711}"/>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32DB86-DBE8-4B03-8106-36DC88C0E9AB}">
  <sheetPr>
    <tabColor theme="8" tint="0.79998168889431442"/>
  </sheetPr>
  <dimension ref="A1:F56"/>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211</v>
      </c>
    </row>
    <row r="4" spans="1:6" x14ac:dyDescent="0.35">
      <c r="A4" s="3" t="s">
        <v>51</v>
      </c>
      <c r="B4" s="6" t="s">
        <v>0</v>
      </c>
    </row>
    <row r="5" spans="1:6" x14ac:dyDescent="0.35">
      <c r="B5" s="2" t="s">
        <v>64</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11</v>
      </c>
      <c r="F16" s="1" t="s">
        <v>12</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38</v>
      </c>
      <c r="D21" s="10" t="s">
        <v>39</v>
      </c>
      <c r="E21" s="10" t="s">
        <v>30</v>
      </c>
      <c r="F21" s="11" t="s">
        <v>31</v>
      </c>
    </row>
    <row r="22" spans="1:6" x14ac:dyDescent="0.35">
      <c r="A22" s="5">
        <v>2</v>
      </c>
      <c r="B22" s="5" t="s">
        <v>20</v>
      </c>
      <c r="C22" s="39">
        <v>31</v>
      </c>
      <c r="D22" s="39">
        <v>280</v>
      </c>
      <c r="E22" s="39">
        <v>97.02</v>
      </c>
      <c r="F22" s="11" t="s">
        <v>31</v>
      </c>
    </row>
    <row r="23" spans="1:6" x14ac:dyDescent="0.35">
      <c r="A23" s="5">
        <v>3</v>
      </c>
      <c r="B23" s="5" t="s">
        <v>22</v>
      </c>
      <c r="C23" s="1">
        <v>1966</v>
      </c>
      <c r="D23" s="1">
        <v>2013</v>
      </c>
      <c r="E23" s="10" t="s">
        <v>30</v>
      </c>
      <c r="F23" s="11" t="s">
        <v>31</v>
      </c>
    </row>
    <row r="24" spans="1:6" x14ac:dyDescent="0.35">
      <c r="A24" s="5">
        <v>4</v>
      </c>
      <c r="B24" s="5" t="s">
        <v>25</v>
      </c>
      <c r="C24" s="14">
        <v>48</v>
      </c>
      <c r="D24" s="14">
        <v>97</v>
      </c>
      <c r="E24" s="10">
        <v>73.91</v>
      </c>
      <c r="F24" s="11" t="s">
        <v>31</v>
      </c>
    </row>
    <row r="25" spans="1:6" x14ac:dyDescent="0.35">
      <c r="A25" s="5">
        <v>5</v>
      </c>
      <c r="B25" s="5" t="s">
        <v>23</v>
      </c>
      <c r="C25" s="38">
        <v>190000</v>
      </c>
      <c r="D25" s="38">
        <v>1150000</v>
      </c>
      <c r="E25" s="38">
        <v>436862.8</v>
      </c>
      <c r="F25" s="11" t="s">
        <v>31</v>
      </c>
    </row>
    <row r="27" spans="1:6" x14ac:dyDescent="0.35">
      <c r="A27" s="3" t="s">
        <v>54</v>
      </c>
      <c r="B27" s="6" t="s">
        <v>43</v>
      </c>
    </row>
    <row r="28" spans="1:6" ht="15.5" x14ac:dyDescent="0.35">
      <c r="A28" s="4" t="s">
        <v>44</v>
      </c>
      <c r="B28" s="15" t="s">
        <v>1</v>
      </c>
      <c r="C28" s="70" t="s">
        <v>45</v>
      </c>
      <c r="D28" s="71"/>
      <c r="E28" s="71"/>
      <c r="F28" s="72"/>
    </row>
    <row r="29" spans="1:6" x14ac:dyDescent="0.35">
      <c r="A29" s="16">
        <v>1</v>
      </c>
      <c r="B29" s="16" t="s">
        <v>15</v>
      </c>
      <c r="C29" s="67" t="s">
        <v>46</v>
      </c>
      <c r="D29" s="68"/>
      <c r="E29" s="68"/>
      <c r="F29" s="69"/>
    </row>
    <row r="30" spans="1:6" x14ac:dyDescent="0.35">
      <c r="A30" s="16">
        <v>2</v>
      </c>
      <c r="B30" s="16" t="s">
        <v>16</v>
      </c>
      <c r="C30" s="67" t="s">
        <v>46</v>
      </c>
      <c r="D30" s="68"/>
      <c r="E30" s="68"/>
      <c r="F30" s="69"/>
    </row>
    <row r="31" spans="1:6" ht="14.5" customHeight="1" x14ac:dyDescent="0.35">
      <c r="A31" s="16">
        <v>3</v>
      </c>
      <c r="B31" s="16" t="s">
        <v>19</v>
      </c>
      <c r="C31" s="67" t="s">
        <v>46</v>
      </c>
      <c r="D31" s="68"/>
      <c r="E31" s="68"/>
      <c r="F31" s="69"/>
    </row>
    <row r="32" spans="1:6" x14ac:dyDescent="0.35">
      <c r="A32" s="16">
        <v>4</v>
      </c>
      <c r="B32" s="16" t="s">
        <v>21</v>
      </c>
      <c r="C32" s="67" t="s">
        <v>46</v>
      </c>
      <c r="D32" s="68"/>
      <c r="E32" s="68"/>
      <c r="F32" s="69"/>
    </row>
    <row r="34" spans="1:6" x14ac:dyDescent="0.35">
      <c r="A34" s="3" t="s">
        <v>55</v>
      </c>
      <c r="B34" s="17" t="s">
        <v>48</v>
      </c>
    </row>
    <row r="35" spans="1:6" ht="15.5" x14ac:dyDescent="0.35">
      <c r="A35" s="4" t="s">
        <v>44</v>
      </c>
      <c r="B35" s="4" t="s">
        <v>1</v>
      </c>
      <c r="C35" s="70" t="s">
        <v>45</v>
      </c>
      <c r="D35" s="71"/>
      <c r="E35" s="71"/>
      <c r="F35" s="72"/>
    </row>
    <row r="36" spans="1:6" x14ac:dyDescent="0.35">
      <c r="A36" s="5">
        <v>1</v>
      </c>
      <c r="B36" s="5" t="s">
        <v>14</v>
      </c>
      <c r="C36" s="67" t="s">
        <v>46</v>
      </c>
      <c r="D36" s="68"/>
      <c r="E36" s="68"/>
      <c r="F36" s="69"/>
    </row>
    <row r="37" spans="1:6" x14ac:dyDescent="0.35">
      <c r="A37" s="5">
        <v>2</v>
      </c>
      <c r="B37" s="5" t="s">
        <v>15</v>
      </c>
      <c r="C37" s="67" t="s">
        <v>46</v>
      </c>
      <c r="D37" s="68"/>
      <c r="E37" s="68"/>
      <c r="F37" s="69"/>
    </row>
    <row r="38" spans="1:6" x14ac:dyDescent="0.35">
      <c r="A38" s="5">
        <v>3</v>
      </c>
      <c r="B38" s="5" t="s">
        <v>16</v>
      </c>
      <c r="C38" s="67" t="s">
        <v>46</v>
      </c>
      <c r="D38" s="68"/>
      <c r="E38" s="68"/>
      <c r="F38" s="69"/>
    </row>
    <row r="39" spans="1:6" x14ac:dyDescent="0.35">
      <c r="A39" s="5">
        <v>4</v>
      </c>
      <c r="B39" s="5" t="s">
        <v>17</v>
      </c>
      <c r="C39" s="67" t="s">
        <v>46</v>
      </c>
      <c r="D39" s="68"/>
      <c r="E39" s="68"/>
      <c r="F39" s="69"/>
    </row>
    <row r="40" spans="1:6" x14ac:dyDescent="0.35">
      <c r="A40" s="5">
        <v>5</v>
      </c>
      <c r="B40" s="5" t="s">
        <v>18</v>
      </c>
      <c r="C40" s="67" t="s">
        <v>46</v>
      </c>
      <c r="D40" s="68"/>
      <c r="E40" s="68"/>
      <c r="F40" s="69"/>
    </row>
    <row r="41" spans="1:6" x14ac:dyDescent="0.35">
      <c r="A41" s="5">
        <v>6</v>
      </c>
      <c r="B41" s="5" t="s">
        <v>19</v>
      </c>
      <c r="C41" s="67" t="s">
        <v>46</v>
      </c>
      <c r="D41" s="68"/>
      <c r="E41" s="68"/>
      <c r="F41" s="69"/>
    </row>
    <row r="42" spans="1:6" x14ac:dyDescent="0.35">
      <c r="A42" s="5">
        <v>7</v>
      </c>
      <c r="B42" s="5" t="s">
        <v>20</v>
      </c>
      <c r="C42" s="67" t="s">
        <v>46</v>
      </c>
      <c r="D42" s="68"/>
      <c r="E42" s="68"/>
      <c r="F42" s="69"/>
    </row>
    <row r="43" spans="1:6" x14ac:dyDescent="0.35">
      <c r="A43" s="5">
        <v>8</v>
      </c>
      <c r="B43" s="5" t="s">
        <v>21</v>
      </c>
      <c r="C43" s="67" t="s">
        <v>46</v>
      </c>
      <c r="D43" s="68"/>
      <c r="E43" s="68"/>
      <c r="F43" s="69"/>
    </row>
    <row r="44" spans="1:6" x14ac:dyDescent="0.35">
      <c r="A44" s="5">
        <v>9</v>
      </c>
      <c r="B44" s="5" t="s">
        <v>22</v>
      </c>
      <c r="C44" s="67" t="s">
        <v>46</v>
      </c>
      <c r="D44" s="68"/>
      <c r="E44" s="68"/>
      <c r="F44" s="69"/>
    </row>
    <row r="45" spans="1:6" x14ac:dyDescent="0.35">
      <c r="A45" s="5">
        <v>10</v>
      </c>
      <c r="B45" s="5" t="s">
        <v>25</v>
      </c>
      <c r="C45" s="67" t="s">
        <v>46</v>
      </c>
      <c r="D45" s="68"/>
      <c r="E45" s="68"/>
      <c r="F45" s="69"/>
    </row>
    <row r="46" spans="1:6" x14ac:dyDescent="0.35">
      <c r="A46" s="5">
        <v>11</v>
      </c>
      <c r="B46" s="5" t="s">
        <v>23</v>
      </c>
      <c r="C46" s="67" t="s">
        <v>46</v>
      </c>
      <c r="D46" s="68"/>
      <c r="E46" s="68"/>
      <c r="F46" s="69"/>
    </row>
    <row r="48" spans="1:6" x14ac:dyDescent="0.35">
      <c r="A48" s="3" t="s">
        <v>56</v>
      </c>
      <c r="B48" s="6" t="s">
        <v>49</v>
      </c>
    </row>
    <row r="49" spans="1:2" x14ac:dyDescent="0.35">
      <c r="B49" t="s">
        <v>80</v>
      </c>
    </row>
    <row r="50" spans="1:2" x14ac:dyDescent="0.35">
      <c r="B50" s="18" t="s">
        <v>79</v>
      </c>
    </row>
    <row r="51" spans="1:2" x14ac:dyDescent="0.35">
      <c r="B51" t="s">
        <v>123</v>
      </c>
    </row>
    <row r="52" spans="1:2" x14ac:dyDescent="0.35">
      <c r="B52" t="s">
        <v>124</v>
      </c>
    </row>
    <row r="53" spans="1:2" x14ac:dyDescent="0.35">
      <c r="B53" t="s">
        <v>120</v>
      </c>
    </row>
    <row r="55" spans="1:2" x14ac:dyDescent="0.35">
      <c r="A55" s="3" t="s">
        <v>57</v>
      </c>
      <c r="B55" s="6" t="s">
        <v>52</v>
      </c>
    </row>
    <row r="56" spans="1:2" x14ac:dyDescent="0.35">
      <c r="B56" t="s">
        <v>94</v>
      </c>
    </row>
  </sheetData>
  <mergeCells count="17">
    <mergeCell ref="C41:F41"/>
    <mergeCell ref="C28:F28"/>
    <mergeCell ref="C29:F29"/>
    <mergeCell ref="C30:F30"/>
    <mergeCell ref="C31:F31"/>
    <mergeCell ref="C32:F32"/>
    <mergeCell ref="C35:F35"/>
    <mergeCell ref="C36:F36"/>
    <mergeCell ref="C37:F37"/>
    <mergeCell ref="C38:F38"/>
    <mergeCell ref="C39:F39"/>
    <mergeCell ref="C40:F40"/>
    <mergeCell ref="C42:F42"/>
    <mergeCell ref="C43:F43"/>
    <mergeCell ref="C44:F44"/>
    <mergeCell ref="C45:F45"/>
    <mergeCell ref="C46:F46"/>
  </mergeCells>
  <hyperlinks>
    <hyperlink ref="E1" location="Index!A1" display="Index" xr:uid="{E5F9241A-F497-4D99-B156-DD7F09EE9AD8}"/>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C0AF9D-36F4-4591-905A-22B09AAF02D0}">
  <sheetPr>
    <tabColor theme="8" tint="0.79998168889431442"/>
  </sheetPr>
  <dimension ref="A1:F56"/>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212</v>
      </c>
    </row>
    <row r="4" spans="1:6" x14ac:dyDescent="0.35">
      <c r="A4" s="3" t="s">
        <v>51</v>
      </c>
      <c r="B4" s="6" t="s">
        <v>0</v>
      </c>
    </row>
    <row r="5" spans="1:6" x14ac:dyDescent="0.35">
      <c r="B5" s="2" t="s">
        <v>63</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8</v>
      </c>
      <c r="F16" s="1" t="s">
        <v>13</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40</v>
      </c>
      <c r="D21" s="10" t="s">
        <v>41</v>
      </c>
      <c r="E21" s="10" t="s">
        <v>30</v>
      </c>
      <c r="F21" s="11" t="s">
        <v>31</v>
      </c>
    </row>
    <row r="22" spans="1:6" x14ac:dyDescent="0.35">
      <c r="A22" s="5">
        <v>2</v>
      </c>
      <c r="B22" s="5" t="s">
        <v>20</v>
      </c>
      <c r="C22" s="39">
        <v>31</v>
      </c>
      <c r="D22" s="39">
        <v>249</v>
      </c>
      <c r="E22" s="39">
        <v>97.28</v>
      </c>
      <c r="F22" s="11" t="s">
        <v>31</v>
      </c>
    </row>
    <row r="23" spans="1:6" x14ac:dyDescent="0.35">
      <c r="A23" s="5">
        <v>3</v>
      </c>
      <c r="B23" s="5" t="s">
        <v>22</v>
      </c>
      <c r="C23" s="1">
        <v>1966</v>
      </c>
      <c r="D23" s="1">
        <v>2022</v>
      </c>
      <c r="E23" s="10" t="s">
        <v>30</v>
      </c>
      <c r="F23" s="11" t="s">
        <v>31</v>
      </c>
    </row>
    <row r="24" spans="1:6" x14ac:dyDescent="0.35">
      <c r="A24" s="5">
        <v>4</v>
      </c>
      <c r="B24" s="5" t="s">
        <v>23</v>
      </c>
      <c r="C24" s="38">
        <v>140000</v>
      </c>
      <c r="D24" s="38">
        <v>1500000</v>
      </c>
      <c r="E24" s="38">
        <v>490979</v>
      </c>
      <c r="F24" s="11" t="s">
        <v>31</v>
      </c>
    </row>
    <row r="26" spans="1:6" x14ac:dyDescent="0.35">
      <c r="A26" s="3" t="s">
        <v>54</v>
      </c>
      <c r="B26" s="6" t="s">
        <v>43</v>
      </c>
    </row>
    <row r="27" spans="1:6" ht="15.5" x14ac:dyDescent="0.35">
      <c r="A27" s="4" t="s">
        <v>44</v>
      </c>
      <c r="B27" s="15" t="s">
        <v>1</v>
      </c>
      <c r="C27" s="70" t="s">
        <v>45</v>
      </c>
      <c r="D27" s="71"/>
      <c r="E27" s="71"/>
      <c r="F27" s="72"/>
    </row>
    <row r="28" spans="1:6" x14ac:dyDescent="0.35">
      <c r="A28" s="16">
        <v>1</v>
      </c>
      <c r="B28" s="16" t="s">
        <v>15</v>
      </c>
      <c r="C28" s="67" t="s">
        <v>46</v>
      </c>
      <c r="D28" s="68"/>
      <c r="E28" s="68"/>
      <c r="F28" s="69"/>
    </row>
    <row r="29" spans="1:6" x14ac:dyDescent="0.35">
      <c r="A29" s="16">
        <v>2</v>
      </c>
      <c r="B29" s="16" t="s">
        <v>16</v>
      </c>
      <c r="C29" s="67" t="s">
        <v>46</v>
      </c>
      <c r="D29" s="68"/>
      <c r="E29" s="68"/>
      <c r="F29" s="69"/>
    </row>
    <row r="30" spans="1:6" x14ac:dyDescent="0.35">
      <c r="A30" s="16">
        <v>3</v>
      </c>
      <c r="B30" s="16" t="s">
        <v>19</v>
      </c>
      <c r="C30" s="67" t="s">
        <v>46</v>
      </c>
      <c r="D30" s="68"/>
      <c r="E30" s="68"/>
      <c r="F30" s="69"/>
    </row>
    <row r="31" spans="1:6" x14ac:dyDescent="0.35">
      <c r="A31" s="16">
        <v>4</v>
      </c>
      <c r="B31" s="16" t="s">
        <v>21</v>
      </c>
      <c r="C31" s="67" t="s">
        <v>46</v>
      </c>
      <c r="D31" s="68"/>
      <c r="E31" s="68"/>
      <c r="F31" s="69"/>
    </row>
    <row r="33" spans="1:6" x14ac:dyDescent="0.35">
      <c r="A33" s="3" t="s">
        <v>55</v>
      </c>
      <c r="B33" s="17" t="s">
        <v>48</v>
      </c>
    </row>
    <row r="34" spans="1:6" ht="15.5" x14ac:dyDescent="0.35">
      <c r="A34" s="4" t="s">
        <v>44</v>
      </c>
      <c r="B34" s="4" t="s">
        <v>1</v>
      </c>
      <c r="C34" s="70" t="s">
        <v>45</v>
      </c>
      <c r="D34" s="71"/>
      <c r="E34" s="71"/>
      <c r="F34" s="72"/>
    </row>
    <row r="35" spans="1:6" x14ac:dyDescent="0.35">
      <c r="A35" s="5">
        <v>1</v>
      </c>
      <c r="B35" s="5" t="s">
        <v>14</v>
      </c>
      <c r="C35" s="67" t="s">
        <v>46</v>
      </c>
      <c r="D35" s="68"/>
      <c r="E35" s="68"/>
      <c r="F35" s="69"/>
    </row>
    <row r="36" spans="1:6" x14ac:dyDescent="0.35">
      <c r="A36" s="5">
        <v>2</v>
      </c>
      <c r="B36" s="5" t="s">
        <v>15</v>
      </c>
      <c r="C36" s="67" t="s">
        <v>46</v>
      </c>
      <c r="D36" s="68"/>
      <c r="E36" s="68"/>
      <c r="F36" s="69"/>
    </row>
    <row r="37" spans="1:6" x14ac:dyDescent="0.35">
      <c r="A37" s="5">
        <v>3</v>
      </c>
      <c r="B37" s="5" t="s">
        <v>16</v>
      </c>
      <c r="C37" s="67" t="s">
        <v>46</v>
      </c>
      <c r="D37" s="68"/>
      <c r="E37" s="68"/>
      <c r="F37" s="69"/>
    </row>
    <row r="38" spans="1:6" x14ac:dyDescent="0.35">
      <c r="A38" s="5">
        <v>4</v>
      </c>
      <c r="B38" s="5" t="s">
        <v>17</v>
      </c>
      <c r="C38" s="67" t="s">
        <v>46</v>
      </c>
      <c r="D38" s="68"/>
      <c r="E38" s="68"/>
      <c r="F38" s="69"/>
    </row>
    <row r="39" spans="1:6" x14ac:dyDescent="0.35">
      <c r="A39" s="5">
        <v>5</v>
      </c>
      <c r="B39" s="5" t="s">
        <v>18</v>
      </c>
      <c r="C39" s="67" t="s">
        <v>46</v>
      </c>
      <c r="D39" s="68"/>
      <c r="E39" s="68"/>
      <c r="F39" s="69"/>
    </row>
    <row r="40" spans="1:6" x14ac:dyDescent="0.35">
      <c r="A40" s="5">
        <v>6</v>
      </c>
      <c r="B40" s="5" t="s">
        <v>19</v>
      </c>
      <c r="C40" s="67" t="s">
        <v>46</v>
      </c>
      <c r="D40" s="68"/>
      <c r="E40" s="68"/>
      <c r="F40" s="69"/>
    </row>
    <row r="41" spans="1:6" x14ac:dyDescent="0.35">
      <c r="A41" s="5">
        <v>7</v>
      </c>
      <c r="B41" s="5" t="s">
        <v>20</v>
      </c>
      <c r="C41" s="67" t="s">
        <v>46</v>
      </c>
      <c r="D41" s="68"/>
      <c r="E41" s="68"/>
      <c r="F41" s="69"/>
    </row>
    <row r="42" spans="1:6" x14ac:dyDescent="0.35">
      <c r="A42" s="5">
        <v>8</v>
      </c>
      <c r="B42" s="5" t="s">
        <v>21</v>
      </c>
      <c r="C42" s="67" t="s">
        <v>46</v>
      </c>
      <c r="D42" s="68"/>
      <c r="E42" s="68"/>
      <c r="F42" s="69"/>
    </row>
    <row r="43" spans="1:6" x14ac:dyDescent="0.35">
      <c r="A43" s="5">
        <v>9</v>
      </c>
      <c r="B43" s="5" t="s">
        <v>22</v>
      </c>
      <c r="C43" s="67" t="s">
        <v>46</v>
      </c>
      <c r="D43" s="68"/>
      <c r="E43" s="68"/>
      <c r="F43" s="69"/>
    </row>
    <row r="44" spans="1:6" x14ac:dyDescent="0.35">
      <c r="A44" s="5">
        <v>10</v>
      </c>
      <c r="B44" s="5" t="s">
        <v>25</v>
      </c>
      <c r="C44" s="67" t="s">
        <v>46</v>
      </c>
      <c r="D44" s="68"/>
      <c r="E44" s="68"/>
      <c r="F44" s="69"/>
    </row>
    <row r="45" spans="1:6" x14ac:dyDescent="0.35">
      <c r="A45" s="5">
        <v>11</v>
      </c>
      <c r="B45" s="5" t="s">
        <v>23</v>
      </c>
      <c r="C45" s="67" t="s">
        <v>46</v>
      </c>
      <c r="D45" s="68"/>
      <c r="E45" s="68"/>
      <c r="F45" s="69"/>
    </row>
    <row r="47" spans="1:6" x14ac:dyDescent="0.35">
      <c r="A47" s="3" t="s">
        <v>56</v>
      </c>
      <c r="B47" s="6" t="s">
        <v>49</v>
      </c>
    </row>
    <row r="48" spans="1:6" x14ac:dyDescent="0.35">
      <c r="B48" t="s">
        <v>81</v>
      </c>
    </row>
    <row r="49" spans="1:2" x14ac:dyDescent="0.35">
      <c r="B49" s="18" t="s">
        <v>82</v>
      </c>
    </row>
    <row r="50" spans="1:2" x14ac:dyDescent="0.35">
      <c r="B50" t="s">
        <v>123</v>
      </c>
    </row>
    <row r="51" spans="1:2" x14ac:dyDescent="0.35">
      <c r="B51" t="s">
        <v>124</v>
      </c>
    </row>
    <row r="52" spans="1:2" x14ac:dyDescent="0.35">
      <c r="B52" t="s">
        <v>120</v>
      </c>
    </row>
    <row r="54" spans="1:2" x14ac:dyDescent="0.35">
      <c r="A54" s="3" t="s">
        <v>57</v>
      </c>
      <c r="B54" s="6" t="s">
        <v>52</v>
      </c>
    </row>
    <row r="55" spans="1:2" x14ac:dyDescent="0.35">
      <c r="B55" t="s">
        <v>98</v>
      </c>
    </row>
    <row r="56" spans="1:2" x14ac:dyDescent="0.35">
      <c r="B56" t="s">
        <v>93</v>
      </c>
    </row>
  </sheetData>
  <mergeCells count="17">
    <mergeCell ref="C40:F40"/>
    <mergeCell ref="C27:F27"/>
    <mergeCell ref="C28:F28"/>
    <mergeCell ref="C29:F29"/>
    <mergeCell ref="C30:F30"/>
    <mergeCell ref="C31:F31"/>
    <mergeCell ref="C34:F34"/>
    <mergeCell ref="C35:F35"/>
    <mergeCell ref="C36:F36"/>
    <mergeCell ref="C37:F37"/>
    <mergeCell ref="C38:F38"/>
    <mergeCell ref="C39:F39"/>
    <mergeCell ref="C41:F41"/>
    <mergeCell ref="C42:F42"/>
    <mergeCell ref="C43:F43"/>
    <mergeCell ref="C44:F44"/>
    <mergeCell ref="C45:F45"/>
  </mergeCells>
  <hyperlinks>
    <hyperlink ref="E1" location="Index!A1" display="Index" xr:uid="{29AB1768-6F0C-425D-8D8E-587F6D99B70A}"/>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087530-5F10-4EAB-A7F0-5EACAAE07905}">
  <sheetPr>
    <tabColor theme="8" tint="0.79998168889431442"/>
  </sheetPr>
  <dimension ref="A1:F37"/>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213</v>
      </c>
    </row>
    <row r="4" spans="1:6" x14ac:dyDescent="0.35">
      <c r="A4" s="3" t="s">
        <v>51</v>
      </c>
      <c r="B4" s="6" t="s">
        <v>0</v>
      </c>
    </row>
    <row r="5" spans="1:6" x14ac:dyDescent="0.35">
      <c r="B5" s="2" t="s">
        <v>88</v>
      </c>
    </row>
    <row r="6" spans="1:6" ht="29" x14ac:dyDescent="0.35">
      <c r="A6" s="4" t="s">
        <v>44</v>
      </c>
      <c r="B6" s="4" t="s">
        <v>1</v>
      </c>
      <c r="C6" s="12" t="s">
        <v>2</v>
      </c>
      <c r="D6" s="12" t="s">
        <v>3</v>
      </c>
      <c r="E6" s="12" t="s">
        <v>4</v>
      </c>
      <c r="F6" s="12" t="s">
        <v>5</v>
      </c>
    </row>
    <row r="7" spans="1:6" x14ac:dyDescent="0.35">
      <c r="A7" s="5">
        <v>1</v>
      </c>
      <c r="B7" s="5" t="s">
        <v>83</v>
      </c>
      <c r="C7" s="13" t="s">
        <v>6</v>
      </c>
      <c r="D7" s="1" t="s">
        <v>7</v>
      </c>
      <c r="E7" s="1" t="s">
        <v>8</v>
      </c>
      <c r="F7" s="1" t="s">
        <v>9</v>
      </c>
    </row>
    <row r="8" spans="1:6" x14ac:dyDescent="0.35">
      <c r="A8" s="5">
        <v>2</v>
      </c>
      <c r="B8" s="5" t="s">
        <v>84</v>
      </c>
      <c r="C8" s="13" t="s">
        <v>6</v>
      </c>
      <c r="D8" s="1" t="s">
        <v>7</v>
      </c>
      <c r="E8" s="1" t="s">
        <v>8</v>
      </c>
      <c r="F8" s="1" t="s">
        <v>9</v>
      </c>
    </row>
    <row r="9" spans="1:6" x14ac:dyDescent="0.35">
      <c r="A9" s="5">
        <v>3</v>
      </c>
      <c r="B9" s="5" t="s">
        <v>85</v>
      </c>
      <c r="C9" s="13" t="s">
        <v>6</v>
      </c>
      <c r="D9" s="1" t="s">
        <v>7</v>
      </c>
      <c r="E9" s="1" t="s">
        <v>8</v>
      </c>
      <c r="F9" s="1" t="s">
        <v>9</v>
      </c>
    </row>
    <row r="10" spans="1:6" x14ac:dyDescent="0.35">
      <c r="A10" s="5">
        <v>4</v>
      </c>
      <c r="B10" s="5" t="s">
        <v>86</v>
      </c>
      <c r="C10" s="13" t="s">
        <v>6</v>
      </c>
      <c r="D10" s="1" t="s">
        <v>7</v>
      </c>
      <c r="E10" s="1" t="s">
        <v>11</v>
      </c>
      <c r="F10" s="1" t="s">
        <v>12</v>
      </c>
    </row>
    <row r="11" spans="1:6" x14ac:dyDescent="0.35">
      <c r="A11" s="5">
        <v>5</v>
      </c>
      <c r="B11" s="5" t="s">
        <v>87</v>
      </c>
      <c r="C11" s="13" t="s">
        <v>6</v>
      </c>
      <c r="D11" s="1" t="s">
        <v>7</v>
      </c>
      <c r="E11" s="1" t="s">
        <v>11</v>
      </c>
      <c r="F11" s="1" t="s">
        <v>12</v>
      </c>
    </row>
    <row r="13" spans="1:6" x14ac:dyDescent="0.35">
      <c r="A13" s="3" t="s">
        <v>53</v>
      </c>
      <c r="B13" s="6" t="s">
        <v>42</v>
      </c>
    </row>
    <row r="14" spans="1:6" ht="15.5" x14ac:dyDescent="0.35">
      <c r="A14" s="4" t="s">
        <v>44</v>
      </c>
      <c r="B14" s="7" t="s">
        <v>1</v>
      </c>
      <c r="C14" s="8" t="s">
        <v>26</v>
      </c>
      <c r="D14" s="8" t="s">
        <v>27</v>
      </c>
      <c r="E14" s="8" t="s">
        <v>28</v>
      </c>
      <c r="F14" s="9" t="s">
        <v>29</v>
      </c>
    </row>
    <row r="15" spans="1:6" x14ac:dyDescent="0.35">
      <c r="A15" s="5">
        <v>1</v>
      </c>
      <c r="B15" s="5" t="s">
        <v>86</v>
      </c>
      <c r="C15" s="20">
        <v>32088</v>
      </c>
      <c r="D15" s="21">
        <v>44878</v>
      </c>
      <c r="E15" s="10" t="s">
        <v>30</v>
      </c>
      <c r="F15" s="11" t="s">
        <v>31</v>
      </c>
    </row>
    <row r="16" spans="1:6" x14ac:dyDescent="0.35">
      <c r="A16" s="5">
        <v>2</v>
      </c>
      <c r="B16" s="5" t="s">
        <v>87</v>
      </c>
      <c r="C16" s="21">
        <v>43478</v>
      </c>
      <c r="D16" s="21">
        <v>43478</v>
      </c>
      <c r="E16" s="10" t="s">
        <v>30</v>
      </c>
      <c r="F16" s="11" t="s">
        <v>31</v>
      </c>
    </row>
    <row r="18" spans="1:6" x14ac:dyDescent="0.35">
      <c r="A18" s="3" t="s">
        <v>54</v>
      </c>
      <c r="B18" s="6" t="s">
        <v>43</v>
      </c>
    </row>
    <row r="19" spans="1:6" ht="15.5" x14ac:dyDescent="0.35">
      <c r="A19" s="4" t="s">
        <v>44</v>
      </c>
      <c r="B19" s="15" t="s">
        <v>1</v>
      </c>
      <c r="C19" s="70" t="s">
        <v>45</v>
      </c>
      <c r="D19" s="71"/>
      <c r="E19" s="71"/>
      <c r="F19" s="72"/>
    </row>
    <row r="20" spans="1:6" x14ac:dyDescent="0.35">
      <c r="A20" s="16">
        <v>1</v>
      </c>
      <c r="B20" s="5" t="s">
        <v>83</v>
      </c>
      <c r="C20" s="67" t="s">
        <v>46</v>
      </c>
      <c r="D20" s="68"/>
      <c r="E20" s="68"/>
      <c r="F20" s="69"/>
    </row>
    <row r="21" spans="1:6" x14ac:dyDescent="0.35">
      <c r="A21" s="16">
        <v>2</v>
      </c>
      <c r="B21" s="5" t="s">
        <v>84</v>
      </c>
      <c r="C21" s="67" t="s">
        <v>46</v>
      </c>
      <c r="D21" s="68"/>
      <c r="E21" s="68"/>
      <c r="F21" s="69"/>
    </row>
    <row r="22" spans="1:6" x14ac:dyDescent="0.35">
      <c r="A22" s="16">
        <v>3</v>
      </c>
      <c r="B22" s="5" t="s">
        <v>85</v>
      </c>
      <c r="C22" s="67" t="s">
        <v>46</v>
      </c>
      <c r="D22" s="68"/>
      <c r="E22" s="68"/>
      <c r="F22" s="69"/>
    </row>
    <row r="24" spans="1:6" x14ac:dyDescent="0.35">
      <c r="A24" s="3" t="s">
        <v>55</v>
      </c>
      <c r="B24" s="17" t="s">
        <v>48</v>
      </c>
    </row>
    <row r="25" spans="1:6" ht="15.5" x14ac:dyDescent="0.35">
      <c r="A25" s="4" t="s">
        <v>44</v>
      </c>
      <c r="B25" s="4" t="s">
        <v>1</v>
      </c>
      <c r="C25" s="70" t="s">
        <v>45</v>
      </c>
      <c r="D25" s="71"/>
      <c r="E25" s="71"/>
      <c r="F25" s="72"/>
    </row>
    <row r="26" spans="1:6" x14ac:dyDescent="0.35">
      <c r="A26" s="5">
        <v>1</v>
      </c>
      <c r="B26" s="5" t="s">
        <v>83</v>
      </c>
      <c r="C26" s="67" t="s">
        <v>46</v>
      </c>
      <c r="D26" s="68"/>
      <c r="E26" s="68"/>
      <c r="F26" s="69"/>
    </row>
    <row r="27" spans="1:6" x14ac:dyDescent="0.35">
      <c r="A27" s="5">
        <v>2</v>
      </c>
      <c r="B27" s="5" t="s">
        <v>84</v>
      </c>
      <c r="C27" s="67" t="s">
        <v>46</v>
      </c>
      <c r="D27" s="68"/>
      <c r="E27" s="68"/>
      <c r="F27" s="69"/>
    </row>
    <row r="28" spans="1:6" x14ac:dyDescent="0.35">
      <c r="A28" s="5">
        <v>3</v>
      </c>
      <c r="B28" s="5" t="s">
        <v>85</v>
      </c>
      <c r="C28" s="67" t="s">
        <v>46</v>
      </c>
      <c r="D28" s="68"/>
      <c r="E28" s="68"/>
      <c r="F28" s="69"/>
    </row>
    <row r="29" spans="1:6" x14ac:dyDescent="0.35">
      <c r="A29" s="5">
        <v>4</v>
      </c>
      <c r="B29" s="5" t="s">
        <v>86</v>
      </c>
      <c r="C29" s="67" t="s">
        <v>46</v>
      </c>
      <c r="D29" s="68"/>
      <c r="E29" s="68"/>
      <c r="F29" s="69"/>
    </row>
    <row r="30" spans="1:6" x14ac:dyDescent="0.35">
      <c r="A30" s="5">
        <v>5</v>
      </c>
      <c r="B30" s="5" t="s">
        <v>87</v>
      </c>
      <c r="C30" s="67" t="s">
        <v>89</v>
      </c>
      <c r="D30" s="68"/>
      <c r="E30" s="68"/>
      <c r="F30" s="69"/>
    </row>
    <row r="32" spans="1:6" x14ac:dyDescent="0.35">
      <c r="A32" s="3" t="s">
        <v>56</v>
      </c>
      <c r="B32" s="6" t="s">
        <v>49</v>
      </c>
    </row>
    <row r="33" spans="1:2" x14ac:dyDescent="0.35">
      <c r="B33" t="s">
        <v>90</v>
      </c>
    </row>
    <row r="35" spans="1:2" x14ac:dyDescent="0.35">
      <c r="A35" s="3" t="s">
        <v>57</v>
      </c>
      <c r="B35" s="6" t="s">
        <v>52</v>
      </c>
    </row>
    <row r="36" spans="1:2" x14ac:dyDescent="0.35">
      <c r="B36" t="s">
        <v>91</v>
      </c>
    </row>
    <row r="37" spans="1:2" x14ac:dyDescent="0.35">
      <c r="B37" t="s">
        <v>92</v>
      </c>
    </row>
  </sheetData>
  <mergeCells count="10">
    <mergeCell ref="C19:F19"/>
    <mergeCell ref="C20:F20"/>
    <mergeCell ref="C21:F21"/>
    <mergeCell ref="C22:F22"/>
    <mergeCell ref="C25:F25"/>
    <mergeCell ref="C26:F26"/>
    <mergeCell ref="C27:F27"/>
    <mergeCell ref="C28:F28"/>
    <mergeCell ref="C29:F29"/>
    <mergeCell ref="C30:F30"/>
  </mergeCells>
  <hyperlinks>
    <hyperlink ref="E1" location="Index!A1" display="Index" xr:uid="{26F2C323-5F16-4C2F-A1D8-DF907C35AF34}"/>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C4AAC9-6BDB-42B2-8F28-1A655D65102B}">
  <sheetPr>
    <tabColor theme="8" tint="0.79998168889431442"/>
  </sheetPr>
  <dimension ref="A1:F28"/>
  <sheetViews>
    <sheetView zoomScaleNormal="100" workbookViewId="0">
      <selection activeCell="E1" sqref="E1"/>
    </sheetView>
  </sheetViews>
  <sheetFormatPr defaultRowHeight="14.5" x14ac:dyDescent="0.35"/>
  <cols>
    <col min="1" max="1" width="4.1796875" bestFit="1" customWidth="1"/>
    <col min="2" max="2" width="30.3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220</v>
      </c>
    </row>
    <row r="4" spans="1:6" x14ac:dyDescent="0.35">
      <c r="A4" s="3" t="s">
        <v>51</v>
      </c>
      <c r="B4" s="6" t="s">
        <v>0</v>
      </c>
    </row>
    <row r="5" spans="1:6" x14ac:dyDescent="0.35">
      <c r="B5" s="2" t="s">
        <v>240</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221</v>
      </c>
      <c r="C8" s="13" t="s">
        <v>10</v>
      </c>
      <c r="D8" s="1" t="s">
        <v>7</v>
      </c>
      <c r="E8" s="1" t="s">
        <v>11</v>
      </c>
      <c r="F8" s="1" t="s">
        <v>24</v>
      </c>
    </row>
    <row r="10" spans="1:6" x14ac:dyDescent="0.35">
      <c r="A10" s="3" t="s">
        <v>53</v>
      </c>
      <c r="B10" s="6" t="s">
        <v>42</v>
      </c>
    </row>
    <row r="11" spans="1:6" ht="15.5" x14ac:dyDescent="0.35">
      <c r="A11" s="4" t="s">
        <v>44</v>
      </c>
      <c r="B11" s="7" t="s">
        <v>1</v>
      </c>
      <c r="C11" s="8" t="s">
        <v>26</v>
      </c>
      <c r="D11" s="8" t="s">
        <v>27</v>
      </c>
      <c r="E11" s="8" t="s">
        <v>28</v>
      </c>
      <c r="F11" s="9" t="s">
        <v>29</v>
      </c>
    </row>
    <row r="12" spans="1:6" x14ac:dyDescent="0.35">
      <c r="A12" s="5">
        <v>1</v>
      </c>
      <c r="B12" s="5" t="s">
        <v>14</v>
      </c>
      <c r="C12" s="13" t="s">
        <v>32</v>
      </c>
      <c r="D12" s="1" t="s">
        <v>41</v>
      </c>
      <c r="E12" s="1" t="s">
        <v>30</v>
      </c>
      <c r="F12" s="11" t="s">
        <v>31</v>
      </c>
    </row>
    <row r="13" spans="1:6" x14ac:dyDescent="0.35">
      <c r="A13" s="5">
        <v>2</v>
      </c>
      <c r="B13" s="5" t="s">
        <v>221</v>
      </c>
      <c r="C13" s="37">
        <v>61.9</v>
      </c>
      <c r="D13" s="38">
        <v>115.3</v>
      </c>
      <c r="E13" s="38">
        <v>84.369118</v>
      </c>
      <c r="F13" s="11" t="s">
        <v>31</v>
      </c>
    </row>
    <row r="15" spans="1:6" x14ac:dyDescent="0.35">
      <c r="A15" s="3" t="s">
        <v>54</v>
      </c>
      <c r="B15" s="6" t="s">
        <v>43</v>
      </c>
    </row>
    <row r="16" spans="1:6" x14ac:dyDescent="0.35">
      <c r="A16" s="3"/>
      <c r="B16" t="s">
        <v>222</v>
      </c>
    </row>
    <row r="18" spans="1:6" x14ac:dyDescent="0.35">
      <c r="A18" s="3" t="s">
        <v>55</v>
      </c>
      <c r="B18" s="17" t="s">
        <v>48</v>
      </c>
    </row>
    <row r="19" spans="1:6" ht="15.5" x14ac:dyDescent="0.35">
      <c r="A19" s="4" t="s">
        <v>44</v>
      </c>
      <c r="B19" s="4" t="s">
        <v>1</v>
      </c>
      <c r="C19" s="70" t="s">
        <v>45</v>
      </c>
      <c r="D19" s="71"/>
      <c r="E19" s="71"/>
      <c r="F19" s="72"/>
    </row>
    <row r="20" spans="1:6" x14ac:dyDescent="0.35">
      <c r="A20" s="5">
        <v>1</v>
      </c>
      <c r="B20" s="5" t="s">
        <v>14</v>
      </c>
      <c r="C20" s="67" t="s">
        <v>46</v>
      </c>
      <c r="D20" s="68"/>
      <c r="E20" s="68"/>
      <c r="F20" s="69"/>
    </row>
    <row r="21" spans="1:6" x14ac:dyDescent="0.35">
      <c r="A21" s="5">
        <v>2</v>
      </c>
      <c r="B21" s="5" t="s">
        <v>221</v>
      </c>
      <c r="C21" s="67" t="s">
        <v>46</v>
      </c>
      <c r="D21" s="68"/>
      <c r="E21" s="68"/>
      <c r="F21" s="69"/>
    </row>
    <row r="23" spans="1:6" x14ac:dyDescent="0.35">
      <c r="A23" s="3" t="s">
        <v>56</v>
      </c>
      <c r="B23" s="6" t="s">
        <v>49</v>
      </c>
    </row>
    <row r="24" spans="1:6" x14ac:dyDescent="0.35">
      <c r="B24" t="s">
        <v>90</v>
      </c>
    </row>
    <row r="26" spans="1:6" x14ac:dyDescent="0.35">
      <c r="A26" s="3" t="s">
        <v>57</v>
      </c>
      <c r="B26" s="6" t="s">
        <v>52</v>
      </c>
    </row>
    <row r="27" spans="1:6" x14ac:dyDescent="0.35">
      <c r="B27" t="s">
        <v>223</v>
      </c>
    </row>
    <row r="28" spans="1:6" x14ac:dyDescent="0.35">
      <c r="B28" t="s">
        <v>92</v>
      </c>
    </row>
  </sheetData>
  <mergeCells count="3">
    <mergeCell ref="C20:F20"/>
    <mergeCell ref="C21:F21"/>
    <mergeCell ref="C19:F19"/>
  </mergeCells>
  <hyperlinks>
    <hyperlink ref="E1" location="Index!A1" display="Index" xr:uid="{C11D86D7-9538-4A33-972E-214E6F6782E7}"/>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81ADE-A5C1-4AC6-88BA-81659145B0DB}">
  <sheetPr>
    <tabColor theme="8" tint="0.59999389629810485"/>
  </sheetPr>
  <dimension ref="A1:I97"/>
  <sheetViews>
    <sheetView zoomScaleNormal="100" workbookViewId="0">
      <selection activeCell="E1" sqref="E1"/>
    </sheetView>
  </sheetViews>
  <sheetFormatPr defaultRowHeight="14.5" x14ac:dyDescent="0.35"/>
  <cols>
    <col min="1" max="1" width="4.1796875" style="22" bestFit="1" customWidth="1"/>
    <col min="2" max="2" width="30.26953125" style="22" customWidth="1"/>
    <col min="3" max="4" width="15.1796875" style="22" customWidth="1"/>
    <col min="5" max="5" width="15.36328125" style="22" bestFit="1" customWidth="1"/>
    <col min="6" max="6" width="34.08984375" style="22" bestFit="1" customWidth="1"/>
    <col min="7" max="7" width="12.36328125" style="22" bestFit="1" customWidth="1"/>
    <col min="8" max="8" width="11.453125" style="22" bestFit="1" customWidth="1"/>
    <col min="9" max="9" width="20" style="22" bestFit="1" customWidth="1"/>
    <col min="10" max="16384" width="8.7265625" style="22"/>
  </cols>
  <sheetData>
    <row r="1" spans="1:6" x14ac:dyDescent="0.35">
      <c r="B1" s="17" t="s">
        <v>113</v>
      </c>
      <c r="E1" s="59" t="s">
        <v>280</v>
      </c>
    </row>
    <row r="2" spans="1:6" x14ac:dyDescent="0.35">
      <c r="B2" s="17" t="s">
        <v>241</v>
      </c>
    </row>
    <row r="4" spans="1:6" x14ac:dyDescent="0.35">
      <c r="A4" s="40" t="s">
        <v>51</v>
      </c>
      <c r="B4" s="17" t="s">
        <v>0</v>
      </c>
    </row>
    <row r="5" spans="1:6" x14ac:dyDescent="0.35">
      <c r="B5" s="41" t="s">
        <v>286</v>
      </c>
    </row>
    <row r="6" spans="1:6" ht="29" x14ac:dyDescent="0.35">
      <c r="A6" s="4" t="s">
        <v>44</v>
      </c>
      <c r="B6" s="4" t="s">
        <v>1</v>
      </c>
      <c r="C6" s="12" t="s">
        <v>2</v>
      </c>
      <c r="D6" s="12" t="s">
        <v>3</v>
      </c>
      <c r="E6" s="12" t="s">
        <v>4</v>
      </c>
      <c r="F6" s="12" t="s">
        <v>5</v>
      </c>
    </row>
    <row r="7" spans="1:6" x14ac:dyDescent="0.35">
      <c r="A7" s="16">
        <v>1</v>
      </c>
      <c r="B7" s="16" t="s">
        <v>14</v>
      </c>
      <c r="C7" s="42" t="s">
        <v>10</v>
      </c>
      <c r="D7" s="29" t="s">
        <v>7</v>
      </c>
      <c r="E7" s="29" t="s">
        <v>11</v>
      </c>
      <c r="F7" s="29" t="s">
        <v>12</v>
      </c>
    </row>
    <row r="8" spans="1:6" x14ac:dyDescent="0.35">
      <c r="A8" s="16">
        <v>2</v>
      </c>
      <c r="B8" s="16" t="s">
        <v>15</v>
      </c>
      <c r="C8" s="42" t="s">
        <v>6</v>
      </c>
      <c r="D8" s="29" t="s">
        <v>7</v>
      </c>
      <c r="E8" s="29" t="s">
        <v>8</v>
      </c>
      <c r="F8" s="29" t="s">
        <v>9</v>
      </c>
    </row>
    <row r="9" spans="1:6" x14ac:dyDescent="0.35">
      <c r="A9" s="16">
        <v>3</v>
      </c>
      <c r="B9" s="16" t="s">
        <v>16</v>
      </c>
      <c r="C9" s="42" t="s">
        <v>6</v>
      </c>
      <c r="D9" s="29" t="s">
        <v>7</v>
      </c>
      <c r="E9" s="29" t="s">
        <v>8</v>
      </c>
      <c r="F9" s="29" t="s">
        <v>9</v>
      </c>
    </row>
    <row r="10" spans="1:6" x14ac:dyDescent="0.35">
      <c r="A10" s="16">
        <v>4</v>
      </c>
      <c r="B10" s="16" t="s">
        <v>17</v>
      </c>
      <c r="C10" s="42" t="s">
        <v>6</v>
      </c>
      <c r="D10" s="29" t="s">
        <v>7</v>
      </c>
      <c r="E10" s="29" t="s">
        <v>8</v>
      </c>
      <c r="F10" s="29" t="s">
        <v>9</v>
      </c>
    </row>
    <row r="11" spans="1:6" x14ac:dyDescent="0.35">
      <c r="A11" s="16">
        <v>5</v>
      </c>
      <c r="B11" s="16" t="s">
        <v>18</v>
      </c>
      <c r="C11" s="42" t="s">
        <v>6</v>
      </c>
      <c r="D11" s="29" t="s">
        <v>7</v>
      </c>
      <c r="E11" s="29" t="s">
        <v>8</v>
      </c>
      <c r="F11" s="29" t="s">
        <v>9</v>
      </c>
    </row>
    <row r="12" spans="1:6" x14ac:dyDescent="0.35">
      <c r="A12" s="16">
        <v>6</v>
      </c>
      <c r="B12" s="16" t="s">
        <v>19</v>
      </c>
      <c r="C12" s="42" t="s">
        <v>6</v>
      </c>
      <c r="D12" s="29" t="s">
        <v>7</v>
      </c>
      <c r="E12" s="29" t="s">
        <v>8</v>
      </c>
      <c r="F12" s="29" t="s">
        <v>13</v>
      </c>
    </row>
    <row r="13" spans="1:6" x14ac:dyDescent="0.35">
      <c r="A13" s="16">
        <v>7</v>
      </c>
      <c r="B13" s="16" t="s">
        <v>20</v>
      </c>
      <c r="C13" s="42" t="s">
        <v>6</v>
      </c>
      <c r="D13" s="29" t="s">
        <v>7</v>
      </c>
      <c r="E13" s="29" t="s">
        <v>11</v>
      </c>
      <c r="F13" s="29" t="s">
        <v>24</v>
      </c>
    </row>
    <row r="14" spans="1:6" x14ac:dyDescent="0.35">
      <c r="A14" s="16">
        <v>8</v>
      </c>
      <c r="B14" s="16" t="s">
        <v>21</v>
      </c>
      <c r="C14" s="42" t="s">
        <v>6</v>
      </c>
      <c r="D14" s="29" t="s">
        <v>7</v>
      </c>
      <c r="E14" s="29" t="s">
        <v>8</v>
      </c>
      <c r="F14" s="29" t="s">
        <v>9</v>
      </c>
    </row>
    <row r="15" spans="1:6" x14ac:dyDescent="0.35">
      <c r="A15" s="16">
        <v>9</v>
      </c>
      <c r="B15" s="16" t="s">
        <v>22</v>
      </c>
      <c r="C15" s="42" t="s">
        <v>6</v>
      </c>
      <c r="D15" s="29" t="s">
        <v>7</v>
      </c>
      <c r="E15" s="29" t="s">
        <v>11</v>
      </c>
      <c r="F15" s="29" t="s">
        <v>12</v>
      </c>
    </row>
    <row r="16" spans="1:6" x14ac:dyDescent="0.35">
      <c r="A16" s="16">
        <v>10</v>
      </c>
      <c r="B16" s="16" t="s">
        <v>23</v>
      </c>
      <c r="C16" s="42" t="s">
        <v>10</v>
      </c>
      <c r="D16" s="29" t="s">
        <v>7</v>
      </c>
      <c r="E16" s="29" t="s">
        <v>11</v>
      </c>
      <c r="F16" s="29" t="s">
        <v>24</v>
      </c>
    </row>
    <row r="17" spans="1:6" x14ac:dyDescent="0.35">
      <c r="A17" s="16">
        <v>11</v>
      </c>
      <c r="B17" s="16" t="s">
        <v>25</v>
      </c>
      <c r="C17" s="42" t="s">
        <v>10</v>
      </c>
      <c r="D17" s="29" t="s">
        <v>7</v>
      </c>
      <c r="E17" s="29" t="s">
        <v>11</v>
      </c>
      <c r="F17" s="29" t="s">
        <v>12</v>
      </c>
    </row>
    <row r="18" spans="1:6" x14ac:dyDescent="0.35">
      <c r="A18" s="16">
        <v>12</v>
      </c>
      <c r="B18" s="16" t="s">
        <v>179</v>
      </c>
      <c r="C18" s="42" t="s">
        <v>6</v>
      </c>
      <c r="D18" s="29" t="s">
        <v>7</v>
      </c>
      <c r="E18" s="29" t="s">
        <v>8</v>
      </c>
      <c r="F18" s="29" t="s">
        <v>13</v>
      </c>
    </row>
    <row r="19" spans="1:6" x14ac:dyDescent="0.35">
      <c r="A19" s="16">
        <v>13</v>
      </c>
      <c r="B19" s="16" t="s">
        <v>180</v>
      </c>
      <c r="C19" s="42" t="s">
        <v>6</v>
      </c>
      <c r="D19" s="29" t="s">
        <v>7</v>
      </c>
      <c r="E19" s="29" t="s">
        <v>8</v>
      </c>
      <c r="F19" s="29" t="s">
        <v>9</v>
      </c>
    </row>
    <row r="20" spans="1:6" x14ac:dyDescent="0.35">
      <c r="A20" s="16">
        <v>14</v>
      </c>
      <c r="B20" s="16" t="s">
        <v>181</v>
      </c>
      <c r="C20" s="42" t="s">
        <v>6</v>
      </c>
      <c r="D20" s="29" t="s">
        <v>7</v>
      </c>
      <c r="E20" s="29" t="s">
        <v>11</v>
      </c>
      <c r="F20" s="29" t="s">
        <v>24</v>
      </c>
    </row>
    <row r="21" spans="1:6" x14ac:dyDescent="0.35">
      <c r="A21" s="16">
        <v>15</v>
      </c>
      <c r="B21" s="16" t="s">
        <v>182</v>
      </c>
      <c r="C21" s="42" t="s">
        <v>6</v>
      </c>
      <c r="D21" s="29" t="s">
        <v>7</v>
      </c>
      <c r="E21" s="29" t="s">
        <v>11</v>
      </c>
      <c r="F21" s="29" t="s">
        <v>24</v>
      </c>
    </row>
    <row r="22" spans="1:6" x14ac:dyDescent="0.35">
      <c r="A22" s="16">
        <v>16</v>
      </c>
      <c r="B22" s="16" t="s">
        <v>183</v>
      </c>
      <c r="C22" s="42" t="s">
        <v>6</v>
      </c>
      <c r="D22" s="29" t="s">
        <v>7</v>
      </c>
      <c r="E22" s="29" t="s">
        <v>11</v>
      </c>
      <c r="F22" s="29" t="s">
        <v>24</v>
      </c>
    </row>
    <row r="23" spans="1:6" x14ac:dyDescent="0.35">
      <c r="A23" s="16">
        <v>17</v>
      </c>
      <c r="B23" s="16" t="s">
        <v>184</v>
      </c>
      <c r="C23" s="42" t="s">
        <v>10</v>
      </c>
      <c r="D23" s="29" t="s">
        <v>7</v>
      </c>
      <c r="E23" s="29" t="s">
        <v>8</v>
      </c>
      <c r="F23" s="29" t="s">
        <v>9</v>
      </c>
    </row>
    <row r="24" spans="1:6" x14ac:dyDescent="0.35">
      <c r="A24" s="16">
        <v>18</v>
      </c>
      <c r="B24" s="16" t="s">
        <v>178</v>
      </c>
      <c r="C24" s="42" t="s">
        <v>10</v>
      </c>
      <c r="D24" s="29" t="s">
        <v>7</v>
      </c>
      <c r="E24" s="29" t="s">
        <v>11</v>
      </c>
      <c r="F24" s="29" t="s">
        <v>24</v>
      </c>
    </row>
    <row r="25" spans="1:6" x14ac:dyDescent="0.35">
      <c r="A25" s="16">
        <v>19</v>
      </c>
      <c r="B25" s="16" t="s">
        <v>185</v>
      </c>
      <c r="C25" s="42" t="s">
        <v>10</v>
      </c>
      <c r="D25" s="29" t="s">
        <v>7</v>
      </c>
      <c r="E25" s="29" t="s">
        <v>11</v>
      </c>
      <c r="F25" s="29" t="s">
        <v>12</v>
      </c>
    </row>
    <row r="26" spans="1:6" x14ac:dyDescent="0.35">
      <c r="A26" s="16">
        <v>20</v>
      </c>
      <c r="B26" s="16" t="s">
        <v>186</v>
      </c>
      <c r="C26" s="42" t="s">
        <v>10</v>
      </c>
      <c r="D26" s="29" t="s">
        <v>7</v>
      </c>
      <c r="E26" s="29" t="s">
        <v>11</v>
      </c>
      <c r="F26" s="29" t="s">
        <v>12</v>
      </c>
    </row>
    <row r="27" spans="1:6" x14ac:dyDescent="0.35">
      <c r="A27" s="16">
        <v>21</v>
      </c>
      <c r="B27" s="16" t="s">
        <v>221</v>
      </c>
      <c r="C27" s="42" t="s">
        <v>10</v>
      </c>
      <c r="D27" s="29" t="s">
        <v>7</v>
      </c>
      <c r="E27" s="29" t="s">
        <v>11</v>
      </c>
      <c r="F27" s="29" t="s">
        <v>24</v>
      </c>
    </row>
    <row r="28" spans="1:6" x14ac:dyDescent="0.35">
      <c r="A28" s="16">
        <v>22</v>
      </c>
      <c r="B28" s="27" t="s">
        <v>244</v>
      </c>
      <c r="C28" s="42" t="s">
        <v>10</v>
      </c>
      <c r="D28" s="29" t="s">
        <v>7</v>
      </c>
      <c r="E28" s="29" t="s">
        <v>11</v>
      </c>
      <c r="F28" s="29" t="s">
        <v>24</v>
      </c>
    </row>
    <row r="29" spans="1:6" x14ac:dyDescent="0.35">
      <c r="A29" s="16">
        <v>23</v>
      </c>
      <c r="B29" s="16" t="s">
        <v>187</v>
      </c>
      <c r="C29" s="42" t="s">
        <v>6</v>
      </c>
      <c r="D29" s="29" t="s">
        <v>7</v>
      </c>
      <c r="E29" s="29" t="s">
        <v>8</v>
      </c>
      <c r="F29" s="29" t="s">
        <v>9</v>
      </c>
    </row>
    <row r="30" spans="1:6" x14ac:dyDescent="0.35">
      <c r="A30" s="16">
        <v>24</v>
      </c>
      <c r="B30" s="16" t="s">
        <v>188</v>
      </c>
      <c r="C30" s="42" t="s">
        <v>10</v>
      </c>
      <c r="D30" s="29" t="s">
        <v>7</v>
      </c>
      <c r="E30" s="29" t="s">
        <v>8</v>
      </c>
      <c r="F30" s="29" t="s">
        <v>189</v>
      </c>
    </row>
    <row r="31" spans="1:6" x14ac:dyDescent="0.35">
      <c r="A31" s="16">
        <v>25</v>
      </c>
      <c r="B31" s="16" t="s">
        <v>284</v>
      </c>
      <c r="C31" s="42" t="s">
        <v>6</v>
      </c>
      <c r="D31" s="29" t="s">
        <v>7</v>
      </c>
      <c r="E31" s="29" t="s">
        <v>11</v>
      </c>
      <c r="F31" s="29" t="s">
        <v>12</v>
      </c>
    </row>
    <row r="32" spans="1:6" x14ac:dyDescent="0.35">
      <c r="C32" s="43"/>
      <c r="D32" s="43"/>
      <c r="E32" s="43"/>
      <c r="F32" s="43"/>
    </row>
    <row r="33" spans="1:9" x14ac:dyDescent="0.35">
      <c r="A33" s="40" t="s">
        <v>53</v>
      </c>
      <c r="B33" s="17" t="s">
        <v>190</v>
      </c>
    </row>
    <row r="34" spans="1:9" x14ac:dyDescent="0.35">
      <c r="B34" s="4"/>
      <c r="C34" s="4" t="s">
        <v>20</v>
      </c>
      <c r="D34" s="4" t="s">
        <v>25</v>
      </c>
      <c r="E34" s="4" t="s">
        <v>178</v>
      </c>
      <c r="F34" s="4" t="s">
        <v>284</v>
      </c>
      <c r="G34" s="4" t="s">
        <v>221</v>
      </c>
      <c r="H34" s="4" t="s">
        <v>23</v>
      </c>
      <c r="I34" s="49" t="s">
        <v>244</v>
      </c>
    </row>
    <row r="35" spans="1:9" x14ac:dyDescent="0.35">
      <c r="B35" s="16" t="s">
        <v>194</v>
      </c>
      <c r="C35" s="5">
        <v>915371</v>
      </c>
      <c r="D35" s="5">
        <v>915371</v>
      </c>
      <c r="E35" s="5">
        <v>915371</v>
      </c>
      <c r="F35" s="5">
        <v>915371</v>
      </c>
      <c r="G35" s="5">
        <v>915371</v>
      </c>
      <c r="H35" s="5">
        <v>915371</v>
      </c>
      <c r="I35" s="5">
        <v>915371</v>
      </c>
    </row>
    <row r="36" spans="1:9" x14ac:dyDescent="0.35">
      <c r="B36" s="16" t="s">
        <v>28</v>
      </c>
      <c r="C36" s="50">
        <v>95.6955773123684</v>
      </c>
      <c r="D36" s="50">
        <v>81.188854573719198</v>
      </c>
      <c r="E36" s="50">
        <v>910.43350641214499</v>
      </c>
      <c r="F36" s="50">
        <v>7.6776946178107002</v>
      </c>
      <c r="G36" s="50">
        <v>83.229718551275894</v>
      </c>
      <c r="H36" s="50">
        <v>317236.83228666801</v>
      </c>
      <c r="I36" s="50">
        <v>369010.01407867501</v>
      </c>
    </row>
    <row r="37" spans="1:9" x14ac:dyDescent="0.35">
      <c r="B37" s="16" t="s">
        <v>195</v>
      </c>
      <c r="C37" s="50">
        <v>25.847794302345601</v>
      </c>
      <c r="D37" s="50">
        <v>10.6213276350976</v>
      </c>
      <c r="E37" s="50">
        <v>822.60785983485505</v>
      </c>
      <c r="F37" s="50">
        <v>4.8074014492433497</v>
      </c>
      <c r="G37" s="50">
        <v>13.041869214269299</v>
      </c>
      <c r="H37" s="50">
        <v>167403.18874313301</v>
      </c>
      <c r="I37" s="50">
        <v>163125.212783995</v>
      </c>
    </row>
    <row r="38" spans="1:9" x14ac:dyDescent="0.35">
      <c r="B38" s="45" t="s">
        <v>26</v>
      </c>
      <c r="C38" s="51">
        <v>28</v>
      </c>
      <c r="D38" s="51">
        <v>42</v>
      </c>
      <c r="E38" s="51">
        <v>19.3638280790809</v>
      </c>
      <c r="F38" s="51">
        <v>2</v>
      </c>
      <c r="G38" s="51">
        <v>61.9</v>
      </c>
      <c r="H38" s="51">
        <v>5000</v>
      </c>
      <c r="I38" s="51">
        <v>8000</v>
      </c>
    </row>
    <row r="39" spans="1:9" x14ac:dyDescent="0.35">
      <c r="B39" s="46" t="s">
        <v>191</v>
      </c>
      <c r="C39" s="51">
        <v>73</v>
      </c>
      <c r="D39" s="51">
        <v>74</v>
      </c>
      <c r="E39" s="51">
        <v>437.12394933721299</v>
      </c>
      <c r="F39" s="51">
        <v>5</v>
      </c>
      <c r="G39" s="51">
        <v>73.5</v>
      </c>
      <c r="H39" s="51">
        <v>192000</v>
      </c>
      <c r="I39" s="51">
        <v>252100.84033613399</v>
      </c>
    </row>
    <row r="40" spans="1:9" x14ac:dyDescent="0.35">
      <c r="B40" s="46" t="s">
        <v>192</v>
      </c>
      <c r="C40" s="51">
        <v>93</v>
      </c>
      <c r="D40" s="51">
        <v>83</v>
      </c>
      <c r="E40" s="51">
        <v>715.59812951994502</v>
      </c>
      <c r="F40" s="51">
        <v>8</v>
      </c>
      <c r="G40" s="51">
        <v>76.7</v>
      </c>
      <c r="H40" s="51">
        <v>295000</v>
      </c>
      <c r="I40" s="51">
        <v>352941.17647058802</v>
      </c>
    </row>
    <row r="41" spans="1:9" x14ac:dyDescent="0.35">
      <c r="B41" s="46" t="s">
        <v>193</v>
      </c>
      <c r="C41" s="51">
        <v>113</v>
      </c>
      <c r="D41" s="51">
        <v>90</v>
      </c>
      <c r="E41" s="51">
        <v>1087.10934213988</v>
      </c>
      <c r="F41" s="51">
        <v>11</v>
      </c>
      <c r="G41" s="51">
        <v>98.2</v>
      </c>
      <c r="H41" s="51">
        <v>413000</v>
      </c>
      <c r="I41" s="51">
        <v>465336.13445378101</v>
      </c>
    </row>
    <row r="42" spans="1:9" x14ac:dyDescent="0.35">
      <c r="B42" s="45" t="s">
        <v>27</v>
      </c>
      <c r="C42" s="51">
        <v>307</v>
      </c>
      <c r="D42" s="51">
        <v>101</v>
      </c>
      <c r="E42" s="51">
        <v>7305.1873783956698</v>
      </c>
      <c r="F42" s="51">
        <v>50</v>
      </c>
      <c r="G42" s="51">
        <v>115.3</v>
      </c>
      <c r="H42" s="51">
        <v>1500000</v>
      </c>
      <c r="I42" s="51">
        <v>1320422.53521126</v>
      </c>
    </row>
    <row r="43" spans="1:9" x14ac:dyDescent="0.35">
      <c r="B43" s="16" t="s">
        <v>196</v>
      </c>
      <c r="C43" s="44">
        <f t="shared" ref="C43:I43" si="0">C41-C39</f>
        <v>40</v>
      </c>
      <c r="D43" s="44">
        <f t="shared" si="0"/>
        <v>16</v>
      </c>
      <c r="E43" s="44">
        <f t="shared" si="0"/>
        <v>649.98539280266709</v>
      </c>
      <c r="F43" s="44">
        <f t="shared" si="0"/>
        <v>6</v>
      </c>
      <c r="G43" s="44">
        <f t="shared" si="0"/>
        <v>24.700000000000003</v>
      </c>
      <c r="H43" s="44">
        <f t="shared" si="0"/>
        <v>221000</v>
      </c>
      <c r="I43" s="44">
        <f t="shared" si="0"/>
        <v>213235.29411764702</v>
      </c>
    </row>
    <row r="44" spans="1:9" x14ac:dyDescent="0.35">
      <c r="B44" s="47" t="s">
        <v>197</v>
      </c>
      <c r="C44" s="44">
        <f>C39-1.5*C43</f>
        <v>13</v>
      </c>
      <c r="D44" s="44">
        <f>D39-1.5*D43</f>
        <v>50</v>
      </c>
      <c r="E44" s="44">
        <v>0</v>
      </c>
      <c r="F44" s="44">
        <v>0</v>
      </c>
      <c r="G44" s="44">
        <f>G39-1.5*G43</f>
        <v>36.449999999999996</v>
      </c>
      <c r="H44" s="44">
        <v>0</v>
      </c>
      <c r="I44" s="44">
        <v>0</v>
      </c>
    </row>
    <row r="45" spans="1:9" x14ac:dyDescent="0.35">
      <c r="B45" s="47" t="s">
        <v>198</v>
      </c>
      <c r="C45" s="44">
        <f t="shared" ref="C45:I45" si="1">C41+1.5*C43</f>
        <v>173</v>
      </c>
      <c r="D45" s="44">
        <f t="shared" si="1"/>
        <v>114</v>
      </c>
      <c r="E45" s="44">
        <f t="shared" si="1"/>
        <v>2062.0874313438808</v>
      </c>
      <c r="F45" s="44">
        <f t="shared" si="1"/>
        <v>20</v>
      </c>
      <c r="G45" s="44">
        <f t="shared" si="1"/>
        <v>135.25</v>
      </c>
      <c r="H45" s="44">
        <f t="shared" si="1"/>
        <v>744500</v>
      </c>
      <c r="I45" s="44">
        <f t="shared" si="1"/>
        <v>785189.07563025155</v>
      </c>
    </row>
    <row r="46" spans="1:9" x14ac:dyDescent="0.35">
      <c r="B46" s="16" t="s">
        <v>199</v>
      </c>
      <c r="C46" s="16">
        <v>2385</v>
      </c>
      <c r="D46" s="16">
        <v>3237</v>
      </c>
      <c r="E46" s="16">
        <v>49324</v>
      </c>
      <c r="F46" s="16">
        <v>14346</v>
      </c>
      <c r="G46" s="16">
        <v>0</v>
      </c>
      <c r="H46" s="16">
        <v>18714</v>
      </c>
      <c r="I46" s="16">
        <v>14862</v>
      </c>
    </row>
    <row r="47" spans="1:9" x14ac:dyDescent="0.35">
      <c r="B47" s="16" t="s">
        <v>200</v>
      </c>
      <c r="C47" s="48">
        <f t="shared" ref="C47:H47" si="2">C46/C35</f>
        <v>2.605500938963546E-3</v>
      </c>
      <c r="D47" s="48">
        <f t="shared" si="2"/>
        <v>3.5362710857127877E-3</v>
      </c>
      <c r="E47" s="48">
        <f t="shared" si="2"/>
        <v>5.3884162814858673E-2</v>
      </c>
      <c r="F47" s="48">
        <f>F46/F35</f>
        <v>1.5672333949841102E-2</v>
      </c>
      <c r="G47" s="48">
        <f>G46/G35</f>
        <v>0</v>
      </c>
      <c r="H47" s="48">
        <f t="shared" si="2"/>
        <v>2.0444169631766793E-2</v>
      </c>
      <c r="I47" s="48">
        <f>I46/I35</f>
        <v>1.6236039813365293E-2</v>
      </c>
    </row>
    <row r="48" spans="1:9" x14ac:dyDescent="0.35">
      <c r="C48" s="54"/>
      <c r="D48" s="54"/>
      <c r="E48" s="54"/>
      <c r="F48" s="54"/>
      <c r="G48" s="54"/>
      <c r="H48" s="54"/>
      <c r="I48" s="54"/>
    </row>
    <row r="49" spans="1:9" x14ac:dyDescent="0.35">
      <c r="A49" s="40" t="s">
        <v>54</v>
      </c>
      <c r="B49" s="17" t="s">
        <v>277</v>
      </c>
      <c r="C49" s="54"/>
      <c r="D49" s="54"/>
      <c r="E49" s="54"/>
      <c r="F49" s="54"/>
      <c r="G49" s="54"/>
      <c r="H49" s="54"/>
      <c r="I49" s="54"/>
    </row>
    <row r="62" spans="1:9" x14ac:dyDescent="0.35">
      <c r="F62"/>
      <c r="H62"/>
    </row>
    <row r="90" spans="2:4" x14ac:dyDescent="0.35">
      <c r="B90"/>
      <c r="D90"/>
    </row>
    <row r="97" spans="1:2" x14ac:dyDescent="0.35">
      <c r="A97" s="40" t="s">
        <v>55</v>
      </c>
      <c r="B97" s="17" t="s">
        <v>201</v>
      </c>
    </row>
  </sheetData>
  <hyperlinks>
    <hyperlink ref="E1" location="Index!A1" display="Index" xr:uid="{77041538-078C-47CE-9DB1-59EA189E7A3F}"/>
  </hyperlink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F6DB3D-697F-433B-B6C7-5F4B728DE06C}">
  <sheetPr>
    <tabColor theme="5" tint="0.79998168889431442"/>
  </sheetPr>
  <dimension ref="A1:G13"/>
  <sheetViews>
    <sheetView zoomScale="70" zoomScaleNormal="70" workbookViewId="0">
      <pane ySplit="3" topLeftCell="A7" activePane="bottomLeft" state="frozen"/>
      <selection activeCell="E15" sqref="E15"/>
      <selection pane="bottomLeft" activeCell="D1" sqref="D1"/>
    </sheetView>
  </sheetViews>
  <sheetFormatPr defaultRowHeight="14.5" x14ac:dyDescent="0.35"/>
  <cols>
    <col min="1" max="1" width="4.7265625" style="22" customWidth="1"/>
    <col min="2" max="2" width="16.08984375" style="22" customWidth="1"/>
    <col min="3" max="3" width="32.26953125" style="22" bestFit="1" customWidth="1"/>
    <col min="4" max="4" width="14" style="22" bestFit="1" customWidth="1"/>
    <col min="5" max="6" width="40.54296875" style="22" customWidth="1"/>
    <col min="7" max="7" width="92.36328125" style="22" customWidth="1"/>
    <col min="8" max="16384" width="8.7265625" style="22"/>
  </cols>
  <sheetData>
    <row r="1" spans="1:7" x14ac:dyDescent="0.35">
      <c r="A1" s="17" t="s">
        <v>114</v>
      </c>
      <c r="D1" s="59" t="s">
        <v>280</v>
      </c>
    </row>
    <row r="3" spans="1:7" x14ac:dyDescent="0.35">
      <c r="A3" s="28" t="s">
        <v>44</v>
      </c>
      <c r="B3" s="28" t="s">
        <v>99</v>
      </c>
      <c r="C3" s="28" t="s">
        <v>100</v>
      </c>
      <c r="D3" s="28" t="s">
        <v>101</v>
      </c>
      <c r="E3" s="28" t="s">
        <v>119</v>
      </c>
      <c r="F3" s="28" t="s">
        <v>102</v>
      </c>
      <c r="G3" s="28" t="s">
        <v>103</v>
      </c>
    </row>
    <row r="4" spans="1:7" ht="72.5" x14ac:dyDescent="0.35">
      <c r="A4" s="32">
        <v>1</v>
      </c>
      <c r="B4" s="33" t="s">
        <v>130</v>
      </c>
      <c r="C4" s="23" t="s">
        <v>46</v>
      </c>
      <c r="D4" s="23" t="s">
        <v>46</v>
      </c>
      <c r="E4" s="24" t="s">
        <v>176</v>
      </c>
      <c r="F4" s="23" t="s">
        <v>46</v>
      </c>
      <c r="G4" s="23" t="s">
        <v>224</v>
      </c>
    </row>
    <row r="5" spans="1:7" ht="130.5" x14ac:dyDescent="0.35">
      <c r="A5" s="32">
        <v>2</v>
      </c>
      <c r="B5" s="23" t="s">
        <v>131</v>
      </c>
      <c r="C5" s="23" t="s">
        <v>46</v>
      </c>
      <c r="D5" s="23" t="s">
        <v>46</v>
      </c>
      <c r="E5" s="23" t="s">
        <v>46</v>
      </c>
      <c r="F5" s="23" t="s">
        <v>46</v>
      </c>
      <c r="G5" s="23" t="s">
        <v>225</v>
      </c>
    </row>
    <row r="6" spans="1:7" ht="58" x14ac:dyDescent="0.35">
      <c r="A6" s="32">
        <v>3</v>
      </c>
      <c r="B6" s="33" t="s">
        <v>132</v>
      </c>
      <c r="C6" s="23" t="s">
        <v>46</v>
      </c>
      <c r="D6" s="23" t="s">
        <v>46</v>
      </c>
      <c r="E6" s="24" t="s">
        <v>174</v>
      </c>
      <c r="F6" s="23" t="s">
        <v>46</v>
      </c>
      <c r="G6" s="23" t="s">
        <v>226</v>
      </c>
    </row>
    <row r="7" spans="1:7" ht="58" x14ac:dyDescent="0.35">
      <c r="A7" s="32">
        <v>4</v>
      </c>
      <c r="B7" s="23" t="s">
        <v>133</v>
      </c>
      <c r="C7" s="23" t="s">
        <v>46</v>
      </c>
      <c r="D7" s="23" t="s">
        <v>46</v>
      </c>
      <c r="E7" s="23" t="s">
        <v>46</v>
      </c>
      <c r="F7" s="23" t="s">
        <v>46</v>
      </c>
      <c r="G7" s="23" t="s">
        <v>227</v>
      </c>
    </row>
    <row r="8" spans="1:7" ht="58" x14ac:dyDescent="0.35">
      <c r="A8" s="32">
        <v>5</v>
      </c>
      <c r="B8" s="23" t="s">
        <v>134</v>
      </c>
      <c r="C8" s="23" t="s">
        <v>46</v>
      </c>
      <c r="D8" s="23" t="s">
        <v>46</v>
      </c>
      <c r="E8" s="23" t="s">
        <v>46</v>
      </c>
      <c r="F8" s="23" t="s">
        <v>46</v>
      </c>
      <c r="G8" s="23" t="s">
        <v>228</v>
      </c>
    </row>
    <row r="9" spans="1:7" ht="58" x14ac:dyDescent="0.35">
      <c r="A9" s="32">
        <v>6</v>
      </c>
      <c r="B9" s="34" t="s">
        <v>117</v>
      </c>
      <c r="C9" s="23" t="s">
        <v>46</v>
      </c>
      <c r="D9" s="23" t="s">
        <v>46</v>
      </c>
      <c r="E9" s="24" t="s">
        <v>175</v>
      </c>
      <c r="F9" s="23" t="s">
        <v>46</v>
      </c>
      <c r="G9" s="23" t="s">
        <v>46</v>
      </c>
    </row>
    <row r="10" spans="1:7" ht="29" x14ac:dyDescent="0.35">
      <c r="A10" s="32">
        <v>7</v>
      </c>
      <c r="B10" s="23" t="s">
        <v>142</v>
      </c>
      <c r="C10" s="23" t="s">
        <v>46</v>
      </c>
      <c r="D10" s="23" t="s">
        <v>46</v>
      </c>
      <c r="E10" s="23" t="s">
        <v>46</v>
      </c>
      <c r="F10" s="24" t="s">
        <v>177</v>
      </c>
      <c r="G10" s="23" t="s">
        <v>46</v>
      </c>
    </row>
    <row r="11" spans="1:7" ht="29" x14ac:dyDescent="0.35">
      <c r="A11" s="32">
        <v>8</v>
      </c>
      <c r="B11" s="23" t="s">
        <v>229</v>
      </c>
      <c r="C11" s="23" t="s">
        <v>46</v>
      </c>
      <c r="D11" s="23" t="s">
        <v>46</v>
      </c>
      <c r="E11" s="23" t="s">
        <v>46</v>
      </c>
      <c r="F11" s="23" t="s">
        <v>46</v>
      </c>
      <c r="G11" s="23" t="s">
        <v>46</v>
      </c>
    </row>
    <row r="12" spans="1:7" x14ac:dyDescent="0.35">
      <c r="A12" s="23"/>
      <c r="B12" s="23"/>
      <c r="C12" s="23"/>
      <c r="D12" s="23"/>
      <c r="E12" s="23"/>
      <c r="F12" s="23"/>
      <c r="G12" s="23"/>
    </row>
    <row r="13" spans="1:7" x14ac:dyDescent="0.35">
      <c r="A13" s="23"/>
      <c r="B13" s="23"/>
      <c r="C13" s="23"/>
      <c r="D13" s="23"/>
      <c r="E13" s="23"/>
      <c r="F13" s="23"/>
      <c r="G13" s="23"/>
    </row>
  </sheetData>
  <hyperlinks>
    <hyperlink ref="D1" location="Index!A1" display="Index" xr:uid="{8724932C-0FA2-492A-B018-9263122043C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BF0A-44A8-4646-9723-CB60CEE2ED14}">
  <sheetPr>
    <tabColor theme="5" tint="0.79998168889431442"/>
  </sheetPr>
  <dimension ref="A1:F12"/>
  <sheetViews>
    <sheetView zoomScaleNormal="100" workbookViewId="0">
      <pane ySplit="3" topLeftCell="A4" activePane="bottomLeft" state="frozen"/>
      <selection activeCell="E15" sqref="E15"/>
      <selection pane="bottomLeft" activeCell="D1" sqref="D1"/>
    </sheetView>
  </sheetViews>
  <sheetFormatPr defaultRowHeight="14.5" x14ac:dyDescent="0.35"/>
  <cols>
    <col min="1" max="1" width="4.54296875" customWidth="1"/>
    <col min="2" max="2" width="34.7265625" bestFit="1" customWidth="1"/>
    <col min="3" max="4" width="18.54296875" customWidth="1"/>
    <col min="5" max="5" width="34.453125" bestFit="1" customWidth="1"/>
    <col min="6" max="6" width="40.7265625" customWidth="1"/>
  </cols>
  <sheetData>
    <row r="1" spans="1:6" x14ac:dyDescent="0.35">
      <c r="A1" s="6" t="s">
        <v>115</v>
      </c>
      <c r="D1" s="59" t="s">
        <v>280</v>
      </c>
    </row>
    <row r="3" spans="1:6" x14ac:dyDescent="0.35">
      <c r="A3" s="30" t="s">
        <v>44</v>
      </c>
      <c r="B3" s="28" t="s">
        <v>99</v>
      </c>
      <c r="C3" s="28" t="s">
        <v>104</v>
      </c>
      <c r="D3" s="28" t="s">
        <v>105</v>
      </c>
      <c r="E3" s="28" t="s">
        <v>106</v>
      </c>
      <c r="F3" s="28" t="s">
        <v>107</v>
      </c>
    </row>
    <row r="4" spans="1:6" x14ac:dyDescent="0.35">
      <c r="A4" s="1">
        <v>1</v>
      </c>
      <c r="B4" s="16" t="s">
        <v>149</v>
      </c>
      <c r="C4" s="5"/>
      <c r="D4" s="5"/>
      <c r="E4" s="25" t="s">
        <v>168</v>
      </c>
      <c r="F4" s="5" t="s">
        <v>169</v>
      </c>
    </row>
    <row r="5" spans="1:6" x14ac:dyDescent="0.35">
      <c r="A5" s="29">
        <v>2</v>
      </c>
      <c r="B5" s="16" t="s">
        <v>150</v>
      </c>
      <c r="C5" s="5"/>
      <c r="D5" s="5"/>
      <c r="E5" s="25" t="s">
        <v>168</v>
      </c>
      <c r="F5" s="5" t="s">
        <v>169</v>
      </c>
    </row>
    <row r="6" spans="1:6" x14ac:dyDescent="0.35">
      <c r="A6" s="1">
        <v>3</v>
      </c>
      <c r="B6" s="5" t="s">
        <v>229</v>
      </c>
      <c r="C6" s="5"/>
      <c r="D6" s="5"/>
      <c r="E6" s="25" t="s">
        <v>168</v>
      </c>
      <c r="F6" s="5" t="s">
        <v>169</v>
      </c>
    </row>
    <row r="7" spans="1:6" x14ac:dyDescent="0.35">
      <c r="A7" s="29">
        <v>4</v>
      </c>
      <c r="B7" s="5" t="s">
        <v>233</v>
      </c>
      <c r="C7" s="5"/>
      <c r="D7" s="5"/>
      <c r="E7" s="25" t="s">
        <v>236</v>
      </c>
      <c r="F7" s="5" t="s">
        <v>237</v>
      </c>
    </row>
    <row r="8" spans="1:6" x14ac:dyDescent="0.35">
      <c r="A8" s="1">
        <v>5</v>
      </c>
      <c r="B8" s="5" t="s">
        <v>233</v>
      </c>
      <c r="C8" s="5"/>
      <c r="D8" s="5"/>
      <c r="E8" s="25" t="s">
        <v>238</v>
      </c>
      <c r="F8" s="5" t="s">
        <v>237</v>
      </c>
    </row>
    <row r="9" spans="1:6" x14ac:dyDescent="0.35">
      <c r="A9" s="29">
        <v>6</v>
      </c>
      <c r="B9" s="5" t="s">
        <v>233</v>
      </c>
      <c r="C9" s="5"/>
      <c r="D9" s="5"/>
      <c r="E9" s="25" t="s">
        <v>239</v>
      </c>
      <c r="F9" s="5" t="s">
        <v>237</v>
      </c>
    </row>
    <row r="10" spans="1:6" x14ac:dyDescent="0.35">
      <c r="A10" s="1">
        <v>7</v>
      </c>
      <c r="B10" s="5" t="s">
        <v>233</v>
      </c>
      <c r="C10" s="5"/>
      <c r="D10" s="5"/>
      <c r="E10" s="25" t="s">
        <v>287</v>
      </c>
      <c r="F10" s="5" t="s">
        <v>237</v>
      </c>
    </row>
    <row r="11" spans="1:6" x14ac:dyDescent="0.35">
      <c r="A11" s="5"/>
      <c r="B11" s="5"/>
      <c r="C11" s="5"/>
      <c r="D11" s="5"/>
      <c r="E11" s="5"/>
      <c r="F11" s="5"/>
    </row>
    <row r="12" spans="1:6" x14ac:dyDescent="0.35">
      <c r="A12" s="5"/>
      <c r="B12" s="5"/>
      <c r="C12" s="5"/>
      <c r="D12" s="5"/>
      <c r="E12" s="5"/>
      <c r="F12" s="5"/>
    </row>
  </sheetData>
  <hyperlinks>
    <hyperlink ref="D1" location="Index!A1" display="Index" xr:uid="{E035E8E0-0DEC-4CF6-BBF1-69B98DFDCC17}"/>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388A97-3172-4AE5-959A-B238C1075D11}">
  <sheetPr>
    <tabColor theme="5" tint="0.79998168889431442"/>
  </sheetPr>
  <dimension ref="A1:F31"/>
  <sheetViews>
    <sheetView zoomScale="85" zoomScaleNormal="85" workbookViewId="0">
      <pane ySplit="3" topLeftCell="A4" activePane="bottomLeft" state="frozen"/>
      <selection activeCell="E15" sqref="E15"/>
      <selection pane="bottomLeft" activeCell="D1" sqref="D1"/>
    </sheetView>
  </sheetViews>
  <sheetFormatPr defaultRowHeight="14.5" x14ac:dyDescent="0.35"/>
  <cols>
    <col min="1" max="1" width="4.6328125" style="22" customWidth="1"/>
    <col min="2" max="2" width="34.7265625" style="22" bestFit="1" customWidth="1"/>
    <col min="3" max="3" width="23.90625" style="22" customWidth="1"/>
    <col min="4" max="4" width="37" style="22" bestFit="1" customWidth="1"/>
    <col min="5" max="5" width="66.6328125" style="22" bestFit="1" customWidth="1"/>
    <col min="6" max="6" width="29.90625" style="22" bestFit="1" customWidth="1"/>
    <col min="7" max="16384" width="8.7265625" style="22"/>
  </cols>
  <sheetData>
    <row r="1" spans="1:6" x14ac:dyDescent="0.35">
      <c r="A1" s="17" t="s">
        <v>116</v>
      </c>
      <c r="D1" s="59" t="s">
        <v>280</v>
      </c>
    </row>
    <row r="3" spans="1:6" x14ac:dyDescent="0.35">
      <c r="A3" s="28" t="s">
        <v>44</v>
      </c>
      <c r="B3" s="28" t="s">
        <v>99</v>
      </c>
      <c r="C3" s="28" t="s">
        <v>108</v>
      </c>
      <c r="D3" s="28" t="s">
        <v>109</v>
      </c>
      <c r="E3" s="28" t="s">
        <v>110</v>
      </c>
      <c r="F3" s="12" t="s">
        <v>111</v>
      </c>
    </row>
    <row r="4" spans="1:6" x14ac:dyDescent="0.35">
      <c r="A4" s="29">
        <v>1</v>
      </c>
      <c r="B4" s="31" t="s">
        <v>230</v>
      </c>
      <c r="C4" s="27" t="s">
        <v>126</v>
      </c>
      <c r="D4" s="27" t="s">
        <v>127</v>
      </c>
      <c r="E4" s="27" t="s">
        <v>129</v>
      </c>
      <c r="F4" s="27" t="s">
        <v>31</v>
      </c>
    </row>
    <row r="5" spans="1:6" x14ac:dyDescent="0.35">
      <c r="A5" s="29">
        <v>2</v>
      </c>
      <c r="B5" s="23" t="s">
        <v>231</v>
      </c>
      <c r="C5" s="27" t="s">
        <v>126</v>
      </c>
      <c r="D5" s="27" t="s">
        <v>127</v>
      </c>
      <c r="E5" s="27" t="s">
        <v>129</v>
      </c>
      <c r="F5" s="27" t="s">
        <v>31</v>
      </c>
    </row>
    <row r="6" spans="1:6" x14ac:dyDescent="0.35">
      <c r="A6" s="29">
        <v>3</v>
      </c>
      <c r="B6" s="26" t="s">
        <v>232</v>
      </c>
      <c r="C6" s="27" t="s">
        <v>126</v>
      </c>
      <c r="D6" s="27" t="s">
        <v>127</v>
      </c>
      <c r="E6" s="27" t="s">
        <v>129</v>
      </c>
      <c r="F6" s="27" t="s">
        <v>31</v>
      </c>
    </row>
    <row r="7" spans="1:6" x14ac:dyDescent="0.35">
      <c r="A7" s="29">
        <v>4</v>
      </c>
      <c r="B7" s="26" t="s">
        <v>117</v>
      </c>
      <c r="C7" s="27" t="s">
        <v>125</v>
      </c>
      <c r="D7" s="16" t="s">
        <v>128</v>
      </c>
      <c r="E7" s="27" t="s">
        <v>139</v>
      </c>
      <c r="F7" s="27" t="s">
        <v>31</v>
      </c>
    </row>
    <row r="8" spans="1:6" x14ac:dyDescent="0.35">
      <c r="A8" s="29">
        <v>5</v>
      </c>
      <c r="B8" s="26" t="s">
        <v>135</v>
      </c>
      <c r="C8" s="27" t="s">
        <v>136</v>
      </c>
      <c r="D8" s="27" t="s">
        <v>171</v>
      </c>
      <c r="E8" s="27" t="s">
        <v>146</v>
      </c>
      <c r="F8" s="27" t="s">
        <v>31</v>
      </c>
    </row>
    <row r="9" spans="1:6" x14ac:dyDescent="0.35">
      <c r="A9" s="29">
        <v>6</v>
      </c>
      <c r="B9" s="26" t="s">
        <v>135</v>
      </c>
      <c r="C9" s="27" t="s">
        <v>137</v>
      </c>
      <c r="D9" s="27" t="s">
        <v>136</v>
      </c>
      <c r="E9" s="16" t="s">
        <v>140</v>
      </c>
      <c r="F9" s="27" t="s">
        <v>31</v>
      </c>
    </row>
    <row r="10" spans="1:6" x14ac:dyDescent="0.35">
      <c r="A10" s="29">
        <v>7</v>
      </c>
      <c r="B10" s="26" t="s">
        <v>135</v>
      </c>
      <c r="C10" s="27" t="s">
        <v>138</v>
      </c>
      <c r="D10" s="27" t="s">
        <v>136</v>
      </c>
      <c r="E10" s="16" t="s">
        <v>141</v>
      </c>
      <c r="F10" s="27" t="s">
        <v>31</v>
      </c>
    </row>
    <row r="11" spans="1:6" x14ac:dyDescent="0.35">
      <c r="A11" s="29">
        <v>8</v>
      </c>
      <c r="B11" s="16" t="s">
        <v>143</v>
      </c>
      <c r="C11" s="27" t="s">
        <v>144</v>
      </c>
      <c r="D11" s="27" t="s">
        <v>170</v>
      </c>
      <c r="E11" s="27" t="s">
        <v>145</v>
      </c>
      <c r="F11" s="27" t="s">
        <v>31</v>
      </c>
    </row>
    <row r="12" spans="1:6" x14ac:dyDescent="0.35">
      <c r="A12" s="29">
        <v>9</v>
      </c>
      <c r="B12" s="16" t="s">
        <v>143</v>
      </c>
      <c r="C12" s="27" t="s">
        <v>137</v>
      </c>
      <c r="D12" s="27" t="s">
        <v>144</v>
      </c>
      <c r="E12" s="16" t="s">
        <v>147</v>
      </c>
      <c r="F12" s="27" t="s">
        <v>31</v>
      </c>
    </row>
    <row r="13" spans="1:6" x14ac:dyDescent="0.35">
      <c r="A13" s="29">
        <v>10</v>
      </c>
      <c r="B13" s="16" t="s">
        <v>143</v>
      </c>
      <c r="C13" s="27" t="s">
        <v>138</v>
      </c>
      <c r="D13" s="27" t="s">
        <v>144</v>
      </c>
      <c r="E13" s="16" t="s">
        <v>148</v>
      </c>
      <c r="F13" s="27" t="s">
        <v>31</v>
      </c>
    </row>
    <row r="14" spans="1:6" x14ac:dyDescent="0.35">
      <c r="A14" s="29">
        <v>11</v>
      </c>
      <c r="B14" s="16" t="s">
        <v>149</v>
      </c>
      <c r="C14" s="27" t="s">
        <v>151</v>
      </c>
      <c r="D14" s="27" t="s">
        <v>172</v>
      </c>
      <c r="E14" s="16" t="s">
        <v>156</v>
      </c>
      <c r="F14" s="27" t="s">
        <v>31</v>
      </c>
    </row>
    <row r="15" spans="1:6" x14ac:dyDescent="0.35">
      <c r="A15" s="29">
        <v>12</v>
      </c>
      <c r="B15" s="16" t="s">
        <v>149</v>
      </c>
      <c r="C15" s="27" t="s">
        <v>155</v>
      </c>
      <c r="D15" s="24" t="s">
        <v>173</v>
      </c>
      <c r="E15" s="16" t="s">
        <v>157</v>
      </c>
      <c r="F15" s="27" t="s">
        <v>31</v>
      </c>
    </row>
    <row r="16" spans="1:6" x14ac:dyDescent="0.35">
      <c r="A16" s="29">
        <v>13</v>
      </c>
      <c r="B16" s="16" t="s">
        <v>149</v>
      </c>
      <c r="C16" s="27" t="s">
        <v>154</v>
      </c>
      <c r="D16" s="24" t="s">
        <v>173</v>
      </c>
      <c r="E16" s="16" t="s">
        <v>158</v>
      </c>
      <c r="F16" s="27" t="s">
        <v>31</v>
      </c>
    </row>
    <row r="17" spans="1:6" x14ac:dyDescent="0.35">
      <c r="A17" s="29">
        <v>14</v>
      </c>
      <c r="B17" s="16" t="s">
        <v>149</v>
      </c>
      <c r="C17" s="27" t="s">
        <v>153</v>
      </c>
      <c r="D17" s="24" t="s">
        <v>173</v>
      </c>
      <c r="E17" s="16" t="s">
        <v>159</v>
      </c>
      <c r="F17" s="27" t="s">
        <v>31</v>
      </c>
    </row>
    <row r="18" spans="1:6" x14ac:dyDescent="0.35">
      <c r="A18" s="29">
        <v>15</v>
      </c>
      <c r="B18" s="16" t="s">
        <v>149</v>
      </c>
      <c r="C18" s="27" t="s">
        <v>152</v>
      </c>
      <c r="D18" s="24" t="s">
        <v>173</v>
      </c>
      <c r="E18" s="16" t="s">
        <v>160</v>
      </c>
      <c r="F18" s="27" t="s">
        <v>31</v>
      </c>
    </row>
    <row r="19" spans="1:6" x14ac:dyDescent="0.35">
      <c r="A19" s="29">
        <v>16</v>
      </c>
      <c r="B19" s="16" t="s">
        <v>150</v>
      </c>
      <c r="C19" s="27" t="s">
        <v>151</v>
      </c>
      <c r="D19" s="27" t="s">
        <v>172</v>
      </c>
      <c r="E19" s="16" t="s">
        <v>156</v>
      </c>
      <c r="F19" s="27" t="s">
        <v>31</v>
      </c>
    </row>
    <row r="20" spans="1:6" x14ac:dyDescent="0.35">
      <c r="A20" s="29">
        <v>17</v>
      </c>
      <c r="B20" s="16" t="s">
        <v>150</v>
      </c>
      <c r="C20" s="27" t="s">
        <v>161</v>
      </c>
      <c r="D20" s="27" t="s">
        <v>164</v>
      </c>
      <c r="E20" s="16" t="s">
        <v>166</v>
      </c>
      <c r="F20" s="27" t="s">
        <v>31</v>
      </c>
    </row>
    <row r="21" spans="1:6" x14ac:dyDescent="0.35">
      <c r="A21" s="29">
        <v>18</v>
      </c>
      <c r="B21" s="16" t="s">
        <v>150</v>
      </c>
      <c r="C21" s="27" t="s">
        <v>162</v>
      </c>
      <c r="D21" s="27" t="s">
        <v>165</v>
      </c>
      <c r="E21" s="16" t="s">
        <v>167</v>
      </c>
      <c r="F21" s="27" t="s">
        <v>31</v>
      </c>
    </row>
    <row r="22" spans="1:6" x14ac:dyDescent="0.35">
      <c r="A22" s="29">
        <v>19</v>
      </c>
      <c r="B22" s="16" t="s">
        <v>150</v>
      </c>
      <c r="C22" s="27" t="s">
        <v>163</v>
      </c>
      <c r="D22" s="27" t="s">
        <v>161</v>
      </c>
      <c r="E22" s="16" t="s">
        <v>167</v>
      </c>
      <c r="F22" s="27" t="s">
        <v>31</v>
      </c>
    </row>
    <row r="23" spans="1:6" x14ac:dyDescent="0.35">
      <c r="A23" s="29">
        <v>20</v>
      </c>
      <c r="B23" s="16" t="s">
        <v>233</v>
      </c>
      <c r="C23" s="27" t="s">
        <v>245</v>
      </c>
      <c r="D23" s="27" t="s">
        <v>242</v>
      </c>
      <c r="E23" s="27" t="s">
        <v>243</v>
      </c>
      <c r="F23" s="27" t="s">
        <v>31</v>
      </c>
    </row>
    <row r="24" spans="1:6" ht="116" x14ac:dyDescent="0.35">
      <c r="A24" s="29">
        <v>21</v>
      </c>
      <c r="B24" s="16" t="s">
        <v>233</v>
      </c>
      <c r="C24" s="27" t="s">
        <v>202</v>
      </c>
      <c r="D24" s="27" t="s">
        <v>204</v>
      </c>
      <c r="E24" s="23" t="s">
        <v>288</v>
      </c>
      <c r="F24" s="24" t="s">
        <v>206</v>
      </c>
    </row>
    <row r="25" spans="1:6" ht="29" x14ac:dyDescent="0.35">
      <c r="A25" s="29">
        <v>22</v>
      </c>
      <c r="B25" s="16" t="s">
        <v>233</v>
      </c>
      <c r="C25" s="27" t="s">
        <v>203</v>
      </c>
      <c r="D25" s="27" t="s">
        <v>155</v>
      </c>
      <c r="E25" s="16" t="s">
        <v>205</v>
      </c>
      <c r="F25" s="23" t="s">
        <v>207</v>
      </c>
    </row>
    <row r="26" spans="1:6" x14ac:dyDescent="0.35">
      <c r="A26" s="29">
        <v>23</v>
      </c>
      <c r="B26" s="16" t="s">
        <v>233</v>
      </c>
      <c r="C26" s="27" t="s">
        <v>289</v>
      </c>
      <c r="D26" s="27" t="s">
        <v>234</v>
      </c>
      <c r="E26" s="16" t="s">
        <v>235</v>
      </c>
      <c r="F26" s="27" t="s">
        <v>31</v>
      </c>
    </row>
    <row r="27" spans="1:6" ht="43.5" x14ac:dyDescent="0.35">
      <c r="A27" s="29">
        <v>24</v>
      </c>
      <c r="B27" s="16" t="s">
        <v>290</v>
      </c>
      <c r="C27" s="27" t="s">
        <v>291</v>
      </c>
      <c r="D27" s="27" t="s">
        <v>245</v>
      </c>
      <c r="E27" s="23" t="s">
        <v>292</v>
      </c>
      <c r="F27" s="24" t="s">
        <v>293</v>
      </c>
    </row>
    <row r="28" spans="1:6" ht="29" x14ac:dyDescent="0.35">
      <c r="A28" s="29">
        <v>25</v>
      </c>
      <c r="B28" s="16" t="s">
        <v>294</v>
      </c>
      <c r="C28" s="27" t="s">
        <v>295</v>
      </c>
      <c r="D28" s="27" t="s">
        <v>296</v>
      </c>
      <c r="E28" s="16" t="s">
        <v>297</v>
      </c>
      <c r="F28" s="24" t="s">
        <v>298</v>
      </c>
    </row>
    <row r="29" spans="1:6" ht="29" x14ac:dyDescent="0.35">
      <c r="A29" s="29">
        <v>26</v>
      </c>
      <c r="B29" s="16" t="s">
        <v>294</v>
      </c>
      <c r="C29" s="27" t="s">
        <v>299</v>
      </c>
      <c r="D29" s="27" t="s">
        <v>295</v>
      </c>
      <c r="E29" s="24" t="s">
        <v>300</v>
      </c>
      <c r="F29" s="24" t="s">
        <v>301</v>
      </c>
    </row>
    <row r="30" spans="1:6" x14ac:dyDescent="0.35">
      <c r="A30" s="16"/>
      <c r="B30" s="16"/>
      <c r="C30" s="16"/>
      <c r="D30" s="16"/>
      <c r="E30" s="16"/>
      <c r="F30" s="16"/>
    </row>
    <row r="31" spans="1:6" x14ac:dyDescent="0.35">
      <c r="A31" s="16"/>
      <c r="B31" s="16"/>
      <c r="C31" s="16"/>
      <c r="D31" s="16"/>
      <c r="E31" s="16"/>
      <c r="F31" s="16"/>
    </row>
  </sheetData>
  <hyperlinks>
    <hyperlink ref="D1" location="Index!A1" display="Index" xr:uid="{97C2BF6B-14F2-4DA6-A97A-F71F780FE590}"/>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35C348-D50B-472F-AED4-E7E3B9AB9547}">
  <sheetPr>
    <tabColor theme="7" tint="0.39997558519241921"/>
  </sheetPr>
  <dimension ref="A1:K64"/>
  <sheetViews>
    <sheetView zoomScaleNormal="100" workbookViewId="0">
      <selection activeCell="F1" sqref="F1"/>
    </sheetView>
  </sheetViews>
  <sheetFormatPr defaultRowHeight="14.5" x14ac:dyDescent="0.35"/>
  <sheetData>
    <row r="1" spans="1:6" x14ac:dyDescent="0.35">
      <c r="A1" s="6" t="s">
        <v>311</v>
      </c>
      <c r="F1" s="59" t="s">
        <v>280</v>
      </c>
    </row>
    <row r="2" spans="1:6" x14ac:dyDescent="0.35">
      <c r="A2" s="61" t="s">
        <v>312</v>
      </c>
    </row>
    <row r="3" spans="1:6" x14ac:dyDescent="0.35">
      <c r="A3" s="64" t="s">
        <v>313</v>
      </c>
    </row>
    <row r="4" spans="1:6" x14ac:dyDescent="0.35">
      <c r="A4" s="64"/>
    </row>
    <row r="5" spans="1:6" x14ac:dyDescent="0.35">
      <c r="B5" s="6" t="s">
        <v>314</v>
      </c>
    </row>
    <row r="6" spans="1:6" x14ac:dyDescent="0.35">
      <c r="B6" t="s">
        <v>315</v>
      </c>
    </row>
    <row r="7" spans="1:6" x14ac:dyDescent="0.35">
      <c r="B7" t="s">
        <v>316</v>
      </c>
    </row>
    <row r="8" spans="1:6" x14ac:dyDescent="0.35">
      <c r="B8" s="18" t="s">
        <v>317</v>
      </c>
    </row>
    <row r="9" spans="1:6" x14ac:dyDescent="0.35">
      <c r="B9" s="18" t="s">
        <v>318</v>
      </c>
    </row>
    <row r="10" spans="1:6" x14ac:dyDescent="0.35">
      <c r="B10" t="s">
        <v>319</v>
      </c>
    </row>
    <row r="12" spans="1:6" x14ac:dyDescent="0.35">
      <c r="B12" s="6" t="s">
        <v>321</v>
      </c>
    </row>
    <row r="13" spans="1:6" x14ac:dyDescent="0.35">
      <c r="B13" t="s">
        <v>354</v>
      </c>
    </row>
    <row r="15" spans="1:6" x14ac:dyDescent="0.35">
      <c r="B15" s="6" t="s">
        <v>323</v>
      </c>
    </row>
    <row r="16" spans="1:6" x14ac:dyDescent="0.35">
      <c r="B16" s="2" t="s">
        <v>352</v>
      </c>
    </row>
    <row r="17" spans="1:11" x14ac:dyDescent="0.35">
      <c r="B17" s="2" t="s">
        <v>332</v>
      </c>
      <c r="K17" s="18"/>
    </row>
    <row r="18" spans="1:11" x14ac:dyDescent="0.35">
      <c r="B18" s="2" t="s">
        <v>324</v>
      </c>
      <c r="K18" s="18"/>
    </row>
    <row r="19" spans="1:11" x14ac:dyDescent="0.35">
      <c r="B19" s="2"/>
      <c r="K19" s="18"/>
    </row>
    <row r="20" spans="1:11" x14ac:dyDescent="0.35">
      <c r="B20" s="6" t="s">
        <v>320</v>
      </c>
      <c r="K20" s="18"/>
    </row>
    <row r="21" spans="1:11" x14ac:dyDescent="0.35">
      <c r="B21" t="s">
        <v>353</v>
      </c>
      <c r="K21" s="18"/>
    </row>
    <row r="22" spans="1:11" x14ac:dyDescent="0.35">
      <c r="B22" s="66" t="s">
        <v>322</v>
      </c>
      <c r="K22" s="18"/>
    </row>
    <row r="23" spans="1:11" x14ac:dyDescent="0.35">
      <c r="B23" s="18" t="s">
        <v>333</v>
      </c>
      <c r="K23" s="18"/>
    </row>
    <row r="24" spans="1:11" x14ac:dyDescent="0.35">
      <c r="B24" s="18" t="s">
        <v>334</v>
      </c>
      <c r="K24" s="18"/>
    </row>
    <row r="25" spans="1:11" x14ac:dyDescent="0.35">
      <c r="B25" s="18" t="s">
        <v>335</v>
      </c>
      <c r="K25" s="18"/>
    </row>
    <row r="26" spans="1:11" x14ac:dyDescent="0.35">
      <c r="B26" s="63" t="s">
        <v>351</v>
      </c>
      <c r="K26" s="18"/>
    </row>
    <row r="27" spans="1:11" x14ac:dyDescent="0.35">
      <c r="K27" s="18"/>
    </row>
    <row r="28" spans="1:11" x14ac:dyDescent="0.35">
      <c r="A28" s="61" t="s">
        <v>281</v>
      </c>
      <c r="K28" s="18"/>
    </row>
    <row r="29" spans="1:11" x14ac:dyDescent="0.35">
      <c r="A29" s="64" t="s">
        <v>325</v>
      </c>
    </row>
    <row r="31" spans="1:11" x14ac:dyDescent="0.35">
      <c r="B31" s="6" t="s">
        <v>326</v>
      </c>
    </row>
    <row r="32" spans="1:11" x14ac:dyDescent="0.35">
      <c r="B32" s="2" t="s">
        <v>348</v>
      </c>
    </row>
    <row r="33" spans="2:2" x14ac:dyDescent="0.35">
      <c r="B33" s="2" t="s">
        <v>345</v>
      </c>
    </row>
    <row r="34" spans="2:2" x14ac:dyDescent="0.35">
      <c r="B34" s="2" t="s">
        <v>349</v>
      </c>
    </row>
    <row r="35" spans="2:2" x14ac:dyDescent="0.35">
      <c r="B35" s="2" t="s">
        <v>350</v>
      </c>
    </row>
    <row r="37" spans="2:2" x14ac:dyDescent="0.35">
      <c r="B37" s="6" t="s">
        <v>327</v>
      </c>
    </row>
    <row r="38" spans="2:2" x14ac:dyDescent="0.35">
      <c r="B38" s="2" t="s">
        <v>343</v>
      </c>
    </row>
    <row r="39" spans="2:2" x14ac:dyDescent="0.35">
      <c r="B39" s="2" t="s">
        <v>345</v>
      </c>
    </row>
    <row r="40" spans="2:2" x14ac:dyDescent="0.35">
      <c r="B40" s="65" t="s">
        <v>344</v>
      </c>
    </row>
    <row r="41" spans="2:2" x14ac:dyDescent="0.35">
      <c r="B41" s="2" t="s">
        <v>346</v>
      </c>
    </row>
    <row r="42" spans="2:2" x14ac:dyDescent="0.35">
      <c r="B42" s="2" t="s">
        <v>347</v>
      </c>
    </row>
    <row r="43" spans="2:2" x14ac:dyDescent="0.35">
      <c r="B43" s="2" t="s">
        <v>357</v>
      </c>
    </row>
    <row r="45" spans="2:2" x14ac:dyDescent="0.35">
      <c r="B45" s="6" t="s">
        <v>328</v>
      </c>
    </row>
    <row r="46" spans="2:2" x14ac:dyDescent="0.35">
      <c r="B46" s="2" t="s">
        <v>341</v>
      </c>
    </row>
    <row r="47" spans="2:2" x14ac:dyDescent="0.35">
      <c r="B47" s="2" t="s">
        <v>342</v>
      </c>
    </row>
    <row r="48" spans="2:2" x14ac:dyDescent="0.35">
      <c r="B48" s="2" t="s">
        <v>356</v>
      </c>
    </row>
    <row r="50" spans="1:2" x14ac:dyDescent="0.35">
      <c r="A50" s="61" t="s">
        <v>282</v>
      </c>
    </row>
    <row r="51" spans="1:2" x14ac:dyDescent="0.35">
      <c r="A51" s="64" t="s">
        <v>285</v>
      </c>
    </row>
    <row r="53" spans="1:2" x14ac:dyDescent="0.35">
      <c r="B53" s="6" t="s">
        <v>329</v>
      </c>
    </row>
    <row r="54" spans="1:2" x14ac:dyDescent="0.35">
      <c r="B54" s="2" t="s">
        <v>339</v>
      </c>
    </row>
    <row r="55" spans="1:2" x14ac:dyDescent="0.35">
      <c r="B55" s="2" t="s">
        <v>340</v>
      </c>
    </row>
    <row r="56" spans="1:2" x14ac:dyDescent="0.35">
      <c r="B56" s="2" t="s">
        <v>338</v>
      </c>
    </row>
    <row r="58" spans="1:2" x14ac:dyDescent="0.35">
      <c r="B58" s="6" t="s">
        <v>330</v>
      </c>
    </row>
    <row r="59" spans="1:2" x14ac:dyDescent="0.35">
      <c r="B59" s="2" t="s">
        <v>337</v>
      </c>
    </row>
    <row r="60" spans="1:2" x14ac:dyDescent="0.35">
      <c r="B60" s="2" t="s">
        <v>355</v>
      </c>
    </row>
    <row r="62" spans="1:2" x14ac:dyDescent="0.35">
      <c r="A62" s="61" t="s">
        <v>283</v>
      </c>
    </row>
    <row r="64" spans="1:2" x14ac:dyDescent="0.35">
      <c r="B64" t="s">
        <v>336</v>
      </c>
    </row>
  </sheetData>
  <hyperlinks>
    <hyperlink ref="F1" location="Index!A1" display="Index" xr:uid="{B6C27440-F8F7-4BD2-8D7F-D2D36A411A8C}"/>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461529-C7EE-474B-B67A-71CE1CB7CCDB}">
  <sheetPr>
    <tabColor theme="9" tint="0.59999389629810485"/>
  </sheetPr>
  <dimension ref="A1:G58"/>
  <sheetViews>
    <sheetView zoomScaleNormal="100" workbookViewId="0">
      <selection activeCell="G1" sqref="G1"/>
    </sheetView>
  </sheetViews>
  <sheetFormatPr defaultRowHeight="14.5" x14ac:dyDescent="0.35"/>
  <sheetData>
    <row r="1" spans="1:7" x14ac:dyDescent="0.35">
      <c r="A1" s="6" t="s">
        <v>253</v>
      </c>
      <c r="G1" s="60" t="s">
        <v>280</v>
      </c>
    </row>
    <row r="3" spans="1:7" x14ac:dyDescent="0.35">
      <c r="A3" s="3" t="s">
        <v>248</v>
      </c>
    </row>
    <row r="4" spans="1:7" x14ac:dyDescent="0.35">
      <c r="A4" s="53" t="s">
        <v>359</v>
      </c>
    </row>
    <row r="6" spans="1:7" x14ac:dyDescent="0.35">
      <c r="A6" s="3" t="s">
        <v>214</v>
      </c>
    </row>
    <row r="17" spans="1:1" x14ac:dyDescent="0.35">
      <c r="A17" s="3" t="s">
        <v>215</v>
      </c>
    </row>
    <row r="23" spans="1:1" x14ac:dyDescent="0.35">
      <c r="A23" s="3" t="s">
        <v>216</v>
      </c>
    </row>
    <row r="25" spans="1:1" x14ac:dyDescent="0.35">
      <c r="A25" s="36"/>
    </row>
    <row r="26" spans="1:1" x14ac:dyDescent="0.35">
      <c r="A26" s="36"/>
    </row>
    <row r="35" spans="1:1" x14ac:dyDescent="0.35">
      <c r="A35" s="3" t="s">
        <v>217</v>
      </c>
    </row>
    <row r="40" spans="1:1" x14ac:dyDescent="0.35">
      <c r="A40" s="53" t="s">
        <v>249</v>
      </c>
    </row>
    <row r="51" spans="1:1" x14ac:dyDescent="0.35">
      <c r="A51" s="3" t="s">
        <v>218</v>
      </c>
    </row>
    <row r="58" spans="1:1" x14ac:dyDescent="0.35">
      <c r="A58" s="3" t="s">
        <v>219</v>
      </c>
    </row>
  </sheetData>
  <hyperlinks>
    <hyperlink ref="A40" r:id="rId1" location=":~:text=Thereafter%2C%20it%20will%20take%20about%208%20weeks%20to%20process%20the%20application%20and%20complete%20the%20transaction.%C2%A0This%20is%20the%20earliest%20possible%20date%20to%20complete%20the%20transaction." xr:uid="{E679CEDC-CF59-4406-8CCB-00700208AE91}"/>
    <hyperlink ref="G1" location="Index!A1" display="Index" xr:uid="{1B1A69E7-C19D-4204-A373-3E4839C5B954}"/>
    <hyperlink ref="A4" r:id="rId2" xr:uid="{E23B8F97-7E6A-405D-B710-0C7415707F69}"/>
  </hyperlinks>
  <pageMargins left="0.7" right="0.7" top="0.75" bottom="0.75" header="0.3" footer="0.3"/>
  <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697054-FEF3-428F-B5CF-BB6B4F51213E}">
  <sheetPr>
    <tabColor theme="7" tint="0.39997558519241921"/>
  </sheetPr>
  <dimension ref="A1:K272"/>
  <sheetViews>
    <sheetView zoomScale="85" zoomScaleNormal="85" workbookViewId="0">
      <selection activeCell="I1" sqref="I1"/>
    </sheetView>
  </sheetViews>
  <sheetFormatPr defaultRowHeight="14.5" x14ac:dyDescent="0.35"/>
  <cols>
    <col min="1" max="7" width="8.7265625" customWidth="1"/>
  </cols>
  <sheetData>
    <row r="1" spans="1:9" x14ac:dyDescent="0.35">
      <c r="A1" s="6" t="s">
        <v>302</v>
      </c>
      <c r="I1" s="59" t="s">
        <v>280</v>
      </c>
    </row>
    <row r="2" spans="1:9" x14ac:dyDescent="0.35">
      <c r="A2" s="3" t="s">
        <v>303</v>
      </c>
    </row>
    <row r="3" spans="1:9" x14ac:dyDescent="0.35">
      <c r="A3" s="3"/>
    </row>
    <row r="4" spans="1:9" x14ac:dyDescent="0.35">
      <c r="A4" s="3"/>
    </row>
    <row r="5" spans="1:9" x14ac:dyDescent="0.35">
      <c r="A5" s="3"/>
    </row>
    <row r="6" spans="1:9" x14ac:dyDescent="0.35">
      <c r="A6" s="3"/>
    </row>
    <row r="7" spans="1:9" x14ac:dyDescent="0.35">
      <c r="A7" s="3"/>
    </row>
    <row r="8" spans="1:9" x14ac:dyDescent="0.35">
      <c r="A8" s="3"/>
    </row>
    <row r="9" spans="1:9" x14ac:dyDescent="0.35">
      <c r="A9" s="3"/>
    </row>
    <row r="10" spans="1:9" x14ac:dyDescent="0.35">
      <c r="A10" s="3"/>
    </row>
    <row r="11" spans="1:9" x14ac:dyDescent="0.35">
      <c r="A11" s="3"/>
    </row>
    <row r="12" spans="1:9" x14ac:dyDescent="0.35">
      <c r="A12" s="3"/>
    </row>
    <row r="13" spans="1:9" x14ac:dyDescent="0.35">
      <c r="A13" s="3"/>
    </row>
    <row r="14" spans="1:9" x14ac:dyDescent="0.35">
      <c r="A14" s="3"/>
    </row>
    <row r="15" spans="1:9" x14ac:dyDescent="0.35">
      <c r="A15" s="3"/>
    </row>
    <row r="16" spans="1:9" x14ac:dyDescent="0.35">
      <c r="A16" s="3"/>
    </row>
    <row r="17" spans="1:1" x14ac:dyDescent="0.35">
      <c r="A17" s="3"/>
    </row>
    <row r="18" spans="1:1" x14ac:dyDescent="0.35">
      <c r="A18" s="3"/>
    </row>
    <row r="19" spans="1:1" x14ac:dyDescent="0.35">
      <c r="A19" s="3"/>
    </row>
    <row r="20" spans="1:1" x14ac:dyDescent="0.35">
      <c r="A20" s="3"/>
    </row>
    <row r="21" spans="1:1" x14ac:dyDescent="0.35">
      <c r="A21" s="3"/>
    </row>
    <row r="22" spans="1:1" x14ac:dyDescent="0.35">
      <c r="A22" s="3"/>
    </row>
    <row r="23" spans="1:1" x14ac:dyDescent="0.35">
      <c r="A23" s="3"/>
    </row>
    <row r="24" spans="1:1" x14ac:dyDescent="0.35">
      <c r="A24" s="3"/>
    </row>
    <row r="25" spans="1:1" x14ac:dyDescent="0.35">
      <c r="A25" s="3"/>
    </row>
    <row r="26" spans="1:1" x14ac:dyDescent="0.35">
      <c r="A26" s="3"/>
    </row>
    <row r="27" spans="1:1" x14ac:dyDescent="0.35">
      <c r="A27" s="3"/>
    </row>
    <row r="28" spans="1:1" x14ac:dyDescent="0.35">
      <c r="A28" s="3"/>
    </row>
    <row r="29" spans="1:1" x14ac:dyDescent="0.35">
      <c r="A29" s="3"/>
    </row>
    <row r="30" spans="1:1" x14ac:dyDescent="0.35">
      <c r="A30" s="3"/>
    </row>
    <row r="55" spans="1:1" x14ac:dyDescent="0.35">
      <c r="A55" s="3" t="s">
        <v>304</v>
      </c>
    </row>
    <row r="74" spans="11:11" x14ac:dyDescent="0.35">
      <c r="K74" t="s">
        <v>305</v>
      </c>
    </row>
    <row r="82" spans="1:1" x14ac:dyDescent="0.35">
      <c r="A82" s="3" t="s">
        <v>358</v>
      </c>
    </row>
    <row r="137" spans="1:1" x14ac:dyDescent="0.35">
      <c r="A137" s="3" t="s">
        <v>306</v>
      </c>
    </row>
    <row r="152" spans="1:1" x14ac:dyDescent="0.35">
      <c r="A152" s="3" t="s">
        <v>307</v>
      </c>
    </row>
    <row r="181" spans="1:1" x14ac:dyDescent="0.35">
      <c r="A181" s="3" t="s">
        <v>308</v>
      </c>
    </row>
    <row r="229" spans="1:1" x14ac:dyDescent="0.35">
      <c r="A229" s="3" t="s">
        <v>309</v>
      </c>
    </row>
    <row r="272" spans="1:1" x14ac:dyDescent="0.35">
      <c r="A272" s="3" t="s">
        <v>310</v>
      </c>
    </row>
  </sheetData>
  <hyperlinks>
    <hyperlink ref="I1" location="Index!A1" display="Index" xr:uid="{418C8B19-8D3E-428F-A58C-E7217F0E8432}"/>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8EA912-0149-4A56-B974-8B27752708F2}">
  <sheetPr>
    <tabColor theme="9" tint="0.59999389629810485"/>
  </sheetPr>
  <dimension ref="A1:I35"/>
  <sheetViews>
    <sheetView zoomScaleNormal="100" workbookViewId="0">
      <selection activeCell="I1" sqref="I1"/>
    </sheetView>
  </sheetViews>
  <sheetFormatPr defaultRowHeight="14.5" x14ac:dyDescent="0.35"/>
  <sheetData>
    <row r="1" spans="1:9" x14ac:dyDescent="0.35">
      <c r="A1" s="6" t="s">
        <v>250</v>
      </c>
      <c r="I1" s="59" t="s">
        <v>280</v>
      </c>
    </row>
    <row r="2" spans="1:9" x14ac:dyDescent="0.35">
      <c r="A2" s="6"/>
    </row>
    <row r="3" spans="1:9" x14ac:dyDescent="0.35">
      <c r="A3" s="3" t="s">
        <v>248</v>
      </c>
    </row>
    <row r="4" spans="1:9" x14ac:dyDescent="0.35">
      <c r="A4" s="52" t="s">
        <v>251</v>
      </c>
    </row>
    <row r="5" spans="1:9" x14ac:dyDescent="0.35">
      <c r="A5" s="52" t="s">
        <v>252</v>
      </c>
    </row>
    <row r="7" spans="1:9" x14ac:dyDescent="0.35">
      <c r="A7" s="3" t="s">
        <v>214</v>
      </c>
    </row>
    <row r="17" spans="1:1" x14ac:dyDescent="0.35">
      <c r="A17" s="3" t="s">
        <v>215</v>
      </c>
    </row>
    <row r="21" spans="1:1" x14ac:dyDescent="0.35">
      <c r="A21" s="3" t="s">
        <v>216</v>
      </c>
    </row>
    <row r="25" spans="1:1" x14ac:dyDescent="0.35">
      <c r="A25" s="3" t="s">
        <v>217</v>
      </c>
    </row>
    <row r="26" spans="1:1" x14ac:dyDescent="0.35">
      <c r="A26" s="36"/>
    </row>
    <row r="30" spans="1:1" x14ac:dyDescent="0.35">
      <c r="A30" s="3" t="s">
        <v>218</v>
      </c>
    </row>
    <row r="35" spans="1:1" x14ac:dyDescent="0.35">
      <c r="A35" s="3" t="s">
        <v>219</v>
      </c>
    </row>
  </sheetData>
  <hyperlinks>
    <hyperlink ref="A4" r:id="rId1" xr:uid="{1A281670-5BDF-4EB9-BCBA-DA8B66284295}"/>
    <hyperlink ref="A5" r:id="rId2" xr:uid="{3FBD0D9F-6235-4B80-B420-97C8CAB2E41B}"/>
    <hyperlink ref="I1" location="Index!A1" display="Index" xr:uid="{7FA64665-7B2F-42A8-8BB9-E8FFF9A6F9C3}"/>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94EB57-4B5E-4713-9D18-CE74C814700E}">
  <sheetPr>
    <tabColor theme="9" tint="0.59999389629810485"/>
  </sheetPr>
  <dimension ref="A1:H64"/>
  <sheetViews>
    <sheetView zoomScaleNormal="100" workbookViewId="0">
      <selection activeCell="H1" sqref="H1"/>
    </sheetView>
  </sheetViews>
  <sheetFormatPr defaultRowHeight="14.5" x14ac:dyDescent="0.35"/>
  <sheetData>
    <row r="1" spans="1:8" x14ac:dyDescent="0.35">
      <c r="A1" s="6" t="s">
        <v>255</v>
      </c>
      <c r="H1" s="59" t="s">
        <v>280</v>
      </c>
    </row>
    <row r="3" spans="1:8" x14ac:dyDescent="0.35">
      <c r="A3" s="3" t="s">
        <v>248</v>
      </c>
    </row>
    <row r="4" spans="1:8" x14ac:dyDescent="0.35">
      <c r="A4" s="52" t="s">
        <v>254</v>
      </c>
    </row>
    <row r="6" spans="1:8" x14ac:dyDescent="0.35">
      <c r="A6" s="3" t="s">
        <v>214</v>
      </c>
    </row>
    <row r="16" spans="1:8" x14ac:dyDescent="0.35">
      <c r="A16" s="3" t="s">
        <v>215</v>
      </c>
    </row>
    <row r="42" spans="1:1" x14ac:dyDescent="0.35">
      <c r="A42" s="3" t="s">
        <v>216</v>
      </c>
    </row>
    <row r="45" spans="1:1" x14ac:dyDescent="0.35">
      <c r="A45" s="3" t="s">
        <v>217</v>
      </c>
    </row>
    <row r="56" spans="1:1" x14ac:dyDescent="0.35">
      <c r="A56" s="3" t="s">
        <v>218</v>
      </c>
    </row>
    <row r="64" spans="1:1" x14ac:dyDescent="0.35">
      <c r="A64" s="3" t="s">
        <v>219</v>
      </c>
    </row>
  </sheetData>
  <hyperlinks>
    <hyperlink ref="A4" r:id="rId1" xr:uid="{603CC02B-D9B2-4678-B8C3-25560EF37169}"/>
    <hyperlink ref="H1" location="Index!A1" display="Index" xr:uid="{BF571523-2273-4A2F-92D6-48602B51596F}"/>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07D45-84A1-422C-96D6-FBF8B1908CB5}">
  <sheetPr>
    <tabColor theme="9" tint="0.59999389629810485"/>
  </sheetPr>
  <dimension ref="A1:I33"/>
  <sheetViews>
    <sheetView zoomScaleNormal="100" workbookViewId="0">
      <selection activeCell="I1" sqref="I1"/>
    </sheetView>
  </sheetViews>
  <sheetFormatPr defaultRowHeight="14.5" x14ac:dyDescent="0.35"/>
  <sheetData>
    <row r="1" spans="1:9" x14ac:dyDescent="0.35">
      <c r="A1" s="6" t="s">
        <v>365</v>
      </c>
      <c r="I1" s="60" t="s">
        <v>280</v>
      </c>
    </row>
    <row r="3" spans="1:9" x14ac:dyDescent="0.35">
      <c r="A3" s="3" t="s">
        <v>248</v>
      </c>
    </row>
    <row r="4" spans="1:9" x14ac:dyDescent="0.35">
      <c r="A4" s="76" t="s">
        <v>360</v>
      </c>
    </row>
    <row r="6" spans="1:9" x14ac:dyDescent="0.35">
      <c r="A6" s="3" t="s">
        <v>214</v>
      </c>
    </row>
    <row r="18" spans="1:1" x14ac:dyDescent="0.35">
      <c r="A18" s="3" t="s">
        <v>215</v>
      </c>
    </row>
    <row r="24" spans="1:1" x14ac:dyDescent="0.35">
      <c r="A24" s="3" t="s">
        <v>216</v>
      </c>
    </row>
    <row r="26" spans="1:1" x14ac:dyDescent="0.35">
      <c r="A26" s="36"/>
    </row>
    <row r="27" spans="1:1" x14ac:dyDescent="0.35">
      <c r="A27" s="3" t="s">
        <v>217</v>
      </c>
    </row>
    <row r="30" spans="1:1" x14ac:dyDescent="0.35">
      <c r="A30" s="3" t="s">
        <v>218</v>
      </c>
    </row>
    <row r="33" spans="1:1" x14ac:dyDescent="0.35">
      <c r="A33" s="3" t="s">
        <v>219</v>
      </c>
    </row>
  </sheetData>
  <hyperlinks>
    <hyperlink ref="I1" location="Index!A1" display="Index" xr:uid="{F36D9420-E197-49F8-95F7-4159F3CC4467}"/>
    <hyperlink ref="A4" r:id="rId1" xr:uid="{6CAAAD2D-1165-4D64-A43B-254CD81AD4AD}"/>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4FCC8C-A736-438F-9D62-C9FE7E27A9F7}">
  <sheetPr>
    <tabColor theme="9" tint="0.59999389629810485"/>
  </sheetPr>
  <dimension ref="A1:I38"/>
  <sheetViews>
    <sheetView zoomScaleNormal="100" workbookViewId="0">
      <selection activeCell="I1" sqref="I1"/>
    </sheetView>
  </sheetViews>
  <sheetFormatPr defaultRowHeight="14.5" x14ac:dyDescent="0.35"/>
  <sheetData>
    <row r="1" spans="1:9" x14ac:dyDescent="0.35">
      <c r="A1" s="6" t="s">
        <v>366</v>
      </c>
      <c r="I1" s="60" t="s">
        <v>280</v>
      </c>
    </row>
    <row r="3" spans="1:9" x14ac:dyDescent="0.35">
      <c r="A3" s="3" t="s">
        <v>248</v>
      </c>
    </row>
    <row r="4" spans="1:9" x14ac:dyDescent="0.35">
      <c r="A4" s="76" t="s">
        <v>361</v>
      </c>
    </row>
    <row r="6" spans="1:9" x14ac:dyDescent="0.35">
      <c r="A6" s="3" t="s">
        <v>214</v>
      </c>
    </row>
    <row r="18" spans="1:1" x14ac:dyDescent="0.35">
      <c r="A18" s="3" t="s">
        <v>215</v>
      </c>
    </row>
    <row r="24" spans="1:1" x14ac:dyDescent="0.35">
      <c r="A24" s="3" t="s">
        <v>216</v>
      </c>
    </row>
    <row r="26" spans="1:1" x14ac:dyDescent="0.35">
      <c r="A26" s="36"/>
    </row>
    <row r="27" spans="1:1" x14ac:dyDescent="0.35">
      <c r="A27" s="3" t="s">
        <v>217</v>
      </c>
    </row>
    <row r="35" spans="1:1" x14ac:dyDescent="0.35">
      <c r="A35" s="3" t="s">
        <v>218</v>
      </c>
    </row>
    <row r="38" spans="1:1" x14ac:dyDescent="0.35">
      <c r="A38" s="3" t="s">
        <v>219</v>
      </c>
    </row>
  </sheetData>
  <hyperlinks>
    <hyperlink ref="I1" location="Index!A1" display="Index" xr:uid="{27A0A629-9993-4C99-A5A8-950825770851}"/>
    <hyperlink ref="A4" r:id="rId1" xr:uid="{A94131BE-CA5F-4116-9451-57A6B2B6B1DC}"/>
  </hyperlinks>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4E4F2-5DB0-45EB-A43C-C4F302C388D3}">
  <sheetPr>
    <tabColor rgb="FFFFFF00"/>
  </sheetPr>
  <dimension ref="A1:E1"/>
  <sheetViews>
    <sheetView zoomScale="75" zoomScaleNormal="75" workbookViewId="0">
      <selection activeCell="E1" sqref="E1"/>
    </sheetView>
  </sheetViews>
  <sheetFormatPr defaultRowHeight="14.5" x14ac:dyDescent="0.35"/>
  <sheetData>
    <row r="1" spans="1:5" x14ac:dyDescent="0.35">
      <c r="A1" s="35" t="s">
        <v>112</v>
      </c>
      <c r="E1" s="59" t="s">
        <v>280</v>
      </c>
    </row>
  </sheetData>
  <hyperlinks>
    <hyperlink ref="E1" location="Index!A1" display="Index" xr:uid="{F3470488-7352-4766-AC4D-9D992FDCD00A}"/>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A3F7F3-0B25-40D0-BDF7-90949969C58F}">
  <sheetPr>
    <tabColor theme="8" tint="0.79998168889431442"/>
  </sheetPr>
  <dimension ref="A1:F54"/>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row>
    <row r="2" spans="1:6" x14ac:dyDescent="0.35">
      <c r="B2" s="6" t="s">
        <v>208</v>
      </c>
    </row>
    <row r="4" spans="1:6" x14ac:dyDescent="0.35">
      <c r="A4" s="3" t="s">
        <v>51</v>
      </c>
      <c r="B4" s="6" t="s">
        <v>0</v>
      </c>
    </row>
    <row r="5" spans="1:6" x14ac:dyDescent="0.35">
      <c r="B5" s="2" t="s">
        <v>67</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32</v>
      </c>
      <c r="D20" s="10" t="s">
        <v>33</v>
      </c>
      <c r="E20" s="10" t="s">
        <v>30</v>
      </c>
      <c r="F20" s="11" t="s">
        <v>31</v>
      </c>
    </row>
    <row r="21" spans="1:6" x14ac:dyDescent="0.35">
      <c r="A21" s="5">
        <v>2</v>
      </c>
      <c r="B21" s="5" t="s">
        <v>20</v>
      </c>
      <c r="C21" s="39">
        <v>28</v>
      </c>
      <c r="D21" s="39">
        <v>307</v>
      </c>
      <c r="E21" s="39">
        <v>93.35</v>
      </c>
      <c r="F21" s="11" t="s">
        <v>31</v>
      </c>
    </row>
    <row r="22" spans="1:6" x14ac:dyDescent="0.35">
      <c r="A22" s="5">
        <v>3</v>
      </c>
      <c r="B22" s="5" t="s">
        <v>22</v>
      </c>
      <c r="C22" s="1">
        <v>1967</v>
      </c>
      <c r="D22" s="1">
        <v>1997</v>
      </c>
      <c r="E22" s="10" t="s">
        <v>30</v>
      </c>
      <c r="F22" s="11" t="s">
        <v>31</v>
      </c>
    </row>
    <row r="23" spans="1:6" x14ac:dyDescent="0.35">
      <c r="A23" s="5">
        <v>4</v>
      </c>
      <c r="B23" s="5" t="s">
        <v>23</v>
      </c>
      <c r="C23" s="38">
        <v>5000</v>
      </c>
      <c r="D23" s="38">
        <v>900000</v>
      </c>
      <c r="E23" s="38">
        <v>219541.67</v>
      </c>
      <c r="F23" s="11" t="s">
        <v>31</v>
      </c>
    </row>
    <row r="25" spans="1:6" x14ac:dyDescent="0.35">
      <c r="A25" s="3" t="s">
        <v>54</v>
      </c>
      <c r="B25" s="6" t="s">
        <v>43</v>
      </c>
    </row>
    <row r="26" spans="1:6" ht="15.5" x14ac:dyDescent="0.35">
      <c r="A26" s="4" t="s">
        <v>44</v>
      </c>
      <c r="B26" s="15" t="s">
        <v>1</v>
      </c>
      <c r="C26" s="70" t="s">
        <v>45</v>
      </c>
      <c r="D26" s="71"/>
      <c r="E26" s="71"/>
      <c r="F26" s="72"/>
    </row>
    <row r="27" spans="1:6" ht="15.5" customHeight="1" x14ac:dyDescent="0.35">
      <c r="A27" s="16">
        <v>1</v>
      </c>
      <c r="B27" s="16" t="s">
        <v>15</v>
      </c>
      <c r="C27" s="67" t="s">
        <v>46</v>
      </c>
      <c r="D27" s="68"/>
      <c r="E27" s="68"/>
      <c r="F27" s="69"/>
    </row>
    <row r="28" spans="1:6" x14ac:dyDescent="0.35">
      <c r="A28" s="16">
        <v>2</v>
      </c>
      <c r="B28" s="16" t="s">
        <v>16</v>
      </c>
      <c r="C28" s="67" t="s">
        <v>46</v>
      </c>
      <c r="D28" s="68"/>
      <c r="E28" s="68"/>
      <c r="F28" s="69"/>
    </row>
    <row r="29" spans="1:6" x14ac:dyDescent="0.35">
      <c r="A29" s="16">
        <v>3</v>
      </c>
      <c r="B29" s="16" t="s">
        <v>19</v>
      </c>
      <c r="C29" s="67" t="s">
        <v>46</v>
      </c>
      <c r="D29" s="68"/>
      <c r="E29" s="68"/>
      <c r="F29" s="69"/>
    </row>
    <row r="30" spans="1:6" x14ac:dyDescent="0.35">
      <c r="A30" s="16">
        <v>4</v>
      </c>
      <c r="B30" s="16" t="s">
        <v>21</v>
      </c>
      <c r="C30" s="67" t="s">
        <v>118</v>
      </c>
      <c r="D30" s="68"/>
      <c r="E30" s="68"/>
      <c r="F30" s="69"/>
    </row>
    <row r="32" spans="1:6" x14ac:dyDescent="0.35">
      <c r="A32" s="3" t="s">
        <v>55</v>
      </c>
      <c r="B32" s="17" t="s">
        <v>48</v>
      </c>
    </row>
    <row r="33" spans="1:6" ht="15.5" x14ac:dyDescent="0.35">
      <c r="A33" s="4" t="s">
        <v>44</v>
      </c>
      <c r="B33" s="4" t="s">
        <v>1</v>
      </c>
      <c r="C33" s="70" t="s">
        <v>45</v>
      </c>
      <c r="D33" s="71"/>
      <c r="E33" s="71"/>
      <c r="F33" s="72"/>
    </row>
    <row r="34" spans="1:6" x14ac:dyDescent="0.35">
      <c r="A34" s="5">
        <v>1</v>
      </c>
      <c r="B34" s="5" t="s">
        <v>14</v>
      </c>
      <c r="C34" s="67" t="s">
        <v>46</v>
      </c>
      <c r="D34" s="68"/>
      <c r="E34" s="68"/>
      <c r="F34" s="69"/>
    </row>
    <row r="35" spans="1:6" x14ac:dyDescent="0.35">
      <c r="A35" s="5">
        <v>2</v>
      </c>
      <c r="B35" s="5" t="s">
        <v>15</v>
      </c>
      <c r="C35" s="67" t="s">
        <v>46</v>
      </c>
      <c r="D35" s="68"/>
      <c r="E35" s="68"/>
      <c r="F35" s="69"/>
    </row>
    <row r="36" spans="1:6" x14ac:dyDescent="0.35">
      <c r="A36" s="5">
        <v>3</v>
      </c>
      <c r="B36" s="5" t="s">
        <v>16</v>
      </c>
      <c r="C36" s="67" t="s">
        <v>46</v>
      </c>
      <c r="D36" s="68"/>
      <c r="E36" s="68"/>
      <c r="F36" s="69"/>
    </row>
    <row r="37" spans="1:6" x14ac:dyDescent="0.35">
      <c r="A37" s="5">
        <v>4</v>
      </c>
      <c r="B37" s="5" t="s">
        <v>17</v>
      </c>
      <c r="C37" s="67" t="s">
        <v>46</v>
      </c>
      <c r="D37" s="68"/>
      <c r="E37" s="68"/>
      <c r="F37" s="69"/>
    </row>
    <row r="38" spans="1:6" x14ac:dyDescent="0.35">
      <c r="A38" s="5">
        <v>5</v>
      </c>
      <c r="B38" s="5" t="s">
        <v>18</v>
      </c>
      <c r="C38" s="67" t="s">
        <v>46</v>
      </c>
      <c r="D38" s="68"/>
      <c r="E38" s="68"/>
      <c r="F38" s="69"/>
    </row>
    <row r="39" spans="1:6" x14ac:dyDescent="0.35">
      <c r="A39" s="5">
        <v>6</v>
      </c>
      <c r="B39" s="5" t="s">
        <v>19</v>
      </c>
      <c r="C39" s="67" t="s">
        <v>46</v>
      </c>
      <c r="D39" s="68"/>
      <c r="E39" s="68"/>
      <c r="F39" s="69"/>
    </row>
    <row r="40" spans="1:6" x14ac:dyDescent="0.35">
      <c r="A40" s="5">
        <v>7</v>
      </c>
      <c r="B40" s="5" t="s">
        <v>20</v>
      </c>
      <c r="C40" s="67" t="s">
        <v>46</v>
      </c>
      <c r="D40" s="68"/>
      <c r="E40" s="68"/>
      <c r="F40" s="69"/>
    </row>
    <row r="41" spans="1:6" x14ac:dyDescent="0.35">
      <c r="A41" s="5">
        <v>8</v>
      </c>
      <c r="B41" s="5" t="s">
        <v>21</v>
      </c>
      <c r="C41" s="67" t="s">
        <v>46</v>
      </c>
      <c r="D41" s="68"/>
      <c r="E41" s="68"/>
      <c r="F41" s="69"/>
    </row>
    <row r="42" spans="1:6" x14ac:dyDescent="0.35">
      <c r="A42" s="5">
        <v>9</v>
      </c>
      <c r="B42" s="5" t="s">
        <v>22</v>
      </c>
      <c r="C42" s="67" t="s">
        <v>46</v>
      </c>
      <c r="D42" s="68"/>
      <c r="E42" s="68"/>
      <c r="F42" s="69"/>
    </row>
    <row r="43" spans="1:6" x14ac:dyDescent="0.35">
      <c r="A43" s="5">
        <v>10</v>
      </c>
      <c r="B43" s="5" t="s">
        <v>23</v>
      </c>
      <c r="C43" s="67" t="s">
        <v>46</v>
      </c>
      <c r="D43" s="68"/>
      <c r="E43" s="68"/>
      <c r="F43" s="69"/>
    </row>
    <row r="45" spans="1:6" x14ac:dyDescent="0.35">
      <c r="A45" s="3" t="s">
        <v>56</v>
      </c>
      <c r="B45" s="6" t="s">
        <v>49</v>
      </c>
    </row>
    <row r="46" spans="1:6" x14ac:dyDescent="0.35">
      <c r="B46" t="s">
        <v>50</v>
      </c>
    </row>
    <row r="47" spans="1:6" x14ac:dyDescent="0.35">
      <c r="B47" s="18" t="s">
        <v>58</v>
      </c>
    </row>
    <row r="48" spans="1:6" x14ac:dyDescent="0.35">
      <c r="B48" s="18" t="s">
        <v>59</v>
      </c>
    </row>
    <row r="49" spans="1:2" x14ac:dyDescent="0.35">
      <c r="B49" t="s">
        <v>123</v>
      </c>
    </row>
    <row r="50" spans="1:2" x14ac:dyDescent="0.35">
      <c r="B50" t="s">
        <v>124</v>
      </c>
    </row>
    <row r="51" spans="1:2" x14ac:dyDescent="0.35">
      <c r="B51" t="s">
        <v>120</v>
      </c>
    </row>
    <row r="53" spans="1:2" x14ac:dyDescent="0.35">
      <c r="A53" s="3" t="s">
        <v>57</v>
      </c>
      <c r="B53" s="6" t="s">
        <v>52</v>
      </c>
    </row>
    <row r="54" spans="1:2" x14ac:dyDescent="0.35">
      <c r="B54" t="s">
        <v>97</v>
      </c>
    </row>
  </sheetData>
  <mergeCells count="16">
    <mergeCell ref="C33:F33"/>
    <mergeCell ref="C34:F34"/>
    <mergeCell ref="C35:F35"/>
    <mergeCell ref="C36:F36"/>
    <mergeCell ref="C26:F26"/>
    <mergeCell ref="C27:F27"/>
    <mergeCell ref="C28:F28"/>
    <mergeCell ref="C29:F29"/>
    <mergeCell ref="C30:F30"/>
    <mergeCell ref="C43:F43"/>
    <mergeCell ref="C37:F37"/>
    <mergeCell ref="C38:F38"/>
    <mergeCell ref="C39:F39"/>
    <mergeCell ref="C40:F40"/>
    <mergeCell ref="C41:F41"/>
    <mergeCell ref="C42:F42"/>
  </mergeCells>
  <hyperlinks>
    <hyperlink ref="E1" location="Index!A1" display="Index" xr:uid="{B3D49197-5FCF-4CDB-88AD-240BA424E095}"/>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B1C6C8-DF05-4ACF-BE1E-1FFED9B023E3}">
  <sheetPr>
    <tabColor theme="8" tint="0.79998168889431442"/>
  </sheetPr>
  <dimension ref="A1:G63"/>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280</v>
      </c>
      <c r="F1" s="53"/>
    </row>
    <row r="2" spans="1:6" x14ac:dyDescent="0.35">
      <c r="B2" s="6" t="s">
        <v>209</v>
      </c>
    </row>
    <row r="4" spans="1:6" x14ac:dyDescent="0.35">
      <c r="A4" s="3" t="s">
        <v>51</v>
      </c>
      <c r="B4" s="6" t="s">
        <v>0</v>
      </c>
    </row>
    <row r="5" spans="1:6" x14ac:dyDescent="0.35">
      <c r="B5" s="2" t="s">
        <v>66</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60</v>
      </c>
      <c r="B18" s="6" t="s">
        <v>42</v>
      </c>
    </row>
    <row r="19" spans="1:6" ht="15.5" x14ac:dyDescent="0.35">
      <c r="A19" s="4" t="s">
        <v>44</v>
      </c>
      <c r="B19" s="7" t="s">
        <v>1</v>
      </c>
      <c r="C19" s="8" t="s">
        <v>26</v>
      </c>
      <c r="D19" s="8" t="s">
        <v>27</v>
      </c>
      <c r="E19" s="8" t="s">
        <v>28</v>
      </c>
      <c r="F19" s="9" t="s">
        <v>29</v>
      </c>
    </row>
    <row r="20" spans="1:6" x14ac:dyDescent="0.35">
      <c r="A20" s="5">
        <v>1</v>
      </c>
      <c r="B20" s="5" t="s">
        <v>14</v>
      </c>
      <c r="C20" s="1" t="s">
        <v>34</v>
      </c>
      <c r="D20" s="10" t="s">
        <v>35</v>
      </c>
      <c r="E20" s="10" t="s">
        <v>30</v>
      </c>
      <c r="F20" s="11" t="s">
        <v>31</v>
      </c>
    </row>
    <row r="21" spans="1:6" x14ac:dyDescent="0.35">
      <c r="A21" s="5">
        <v>2</v>
      </c>
      <c r="B21" s="5" t="s">
        <v>20</v>
      </c>
      <c r="C21" s="39">
        <v>28</v>
      </c>
      <c r="D21" s="39">
        <v>297</v>
      </c>
      <c r="E21" s="39">
        <v>96.59</v>
      </c>
      <c r="F21" s="11" t="s">
        <v>31</v>
      </c>
    </row>
    <row r="22" spans="1:6" x14ac:dyDescent="0.35">
      <c r="A22" s="5">
        <v>3</v>
      </c>
      <c r="B22" s="5" t="s">
        <v>22</v>
      </c>
      <c r="C22" s="1">
        <v>1966</v>
      </c>
      <c r="D22" s="1">
        <v>2012</v>
      </c>
      <c r="E22" s="10" t="s">
        <v>30</v>
      </c>
      <c r="F22" s="11" t="s">
        <v>31</v>
      </c>
    </row>
    <row r="23" spans="1:6" x14ac:dyDescent="0.35">
      <c r="A23" s="5">
        <v>4</v>
      </c>
      <c r="B23" s="5" t="s">
        <v>23</v>
      </c>
      <c r="C23" s="38">
        <v>28000</v>
      </c>
      <c r="D23" s="38">
        <v>903000</v>
      </c>
      <c r="E23" s="38">
        <v>281271.86</v>
      </c>
      <c r="F23" s="11" t="s">
        <v>31</v>
      </c>
    </row>
    <row r="25" spans="1:6" x14ac:dyDescent="0.35">
      <c r="A25" s="3" t="s">
        <v>61</v>
      </c>
      <c r="B25" s="6" t="s">
        <v>43</v>
      </c>
    </row>
    <row r="26" spans="1:6" ht="15.5" x14ac:dyDescent="0.35">
      <c r="A26" s="4" t="s">
        <v>44</v>
      </c>
      <c r="B26" s="15" t="s">
        <v>1</v>
      </c>
      <c r="C26" s="70" t="s">
        <v>45</v>
      </c>
      <c r="D26" s="71"/>
      <c r="E26" s="71"/>
      <c r="F26" s="72"/>
    </row>
    <row r="27" spans="1:6" ht="15.5" customHeight="1" x14ac:dyDescent="0.35">
      <c r="A27" s="16">
        <v>1</v>
      </c>
      <c r="B27" s="16" t="s">
        <v>15</v>
      </c>
      <c r="C27" s="67" t="s">
        <v>46</v>
      </c>
      <c r="D27" s="68"/>
      <c r="E27" s="68"/>
      <c r="F27" s="69"/>
    </row>
    <row r="28" spans="1:6" x14ac:dyDescent="0.35">
      <c r="A28" s="16">
        <v>2</v>
      </c>
      <c r="B28" s="16" t="s">
        <v>16</v>
      </c>
      <c r="C28" s="67" t="s">
        <v>46</v>
      </c>
      <c r="D28" s="68"/>
      <c r="E28" s="68"/>
      <c r="F28" s="69"/>
    </row>
    <row r="29" spans="1:6" x14ac:dyDescent="0.35">
      <c r="A29" s="16">
        <v>3</v>
      </c>
      <c r="B29" s="16" t="s">
        <v>19</v>
      </c>
      <c r="C29" s="67" t="s">
        <v>46</v>
      </c>
      <c r="D29" s="68"/>
      <c r="E29" s="68"/>
      <c r="F29" s="69"/>
    </row>
    <row r="30" spans="1:6" x14ac:dyDescent="0.35">
      <c r="A30" s="16">
        <v>4</v>
      </c>
      <c r="B30" s="16" t="s">
        <v>21</v>
      </c>
      <c r="C30" s="67" t="s">
        <v>46</v>
      </c>
      <c r="D30" s="68"/>
      <c r="E30" s="68"/>
      <c r="F30" s="69"/>
    </row>
    <row r="32" spans="1:6" x14ac:dyDescent="0.35">
      <c r="A32" s="3" t="s">
        <v>62</v>
      </c>
      <c r="B32" s="17" t="s">
        <v>48</v>
      </c>
    </row>
    <row r="33" spans="1:7" ht="15.5" x14ac:dyDescent="0.35">
      <c r="A33" s="4" t="s">
        <v>44</v>
      </c>
      <c r="B33" s="4" t="s">
        <v>1</v>
      </c>
      <c r="C33" s="70" t="s">
        <v>45</v>
      </c>
      <c r="D33" s="71"/>
      <c r="E33" s="71"/>
      <c r="F33" s="72"/>
    </row>
    <row r="34" spans="1:7" x14ac:dyDescent="0.35">
      <c r="A34" s="5">
        <v>1</v>
      </c>
      <c r="B34" s="5" t="s">
        <v>14</v>
      </c>
      <c r="C34" s="67" t="s">
        <v>46</v>
      </c>
      <c r="D34" s="68"/>
      <c r="E34" s="68"/>
      <c r="F34" s="69"/>
    </row>
    <row r="35" spans="1:7" x14ac:dyDescent="0.35">
      <c r="A35" s="5">
        <v>2</v>
      </c>
      <c r="B35" s="5" t="s">
        <v>15</v>
      </c>
      <c r="C35" s="67" t="s">
        <v>46</v>
      </c>
      <c r="D35" s="68"/>
      <c r="E35" s="68"/>
      <c r="F35" s="69"/>
    </row>
    <row r="36" spans="1:7" x14ac:dyDescent="0.35">
      <c r="A36" s="5">
        <v>3</v>
      </c>
      <c r="B36" s="5" t="s">
        <v>16</v>
      </c>
      <c r="C36" s="67" t="s">
        <v>46</v>
      </c>
      <c r="D36" s="68"/>
      <c r="E36" s="68"/>
      <c r="F36" s="69"/>
    </row>
    <row r="37" spans="1:7" x14ac:dyDescent="0.35">
      <c r="A37" s="5">
        <v>4</v>
      </c>
      <c r="B37" s="5" t="s">
        <v>17</v>
      </c>
      <c r="C37" s="67" t="s">
        <v>46</v>
      </c>
      <c r="D37" s="68"/>
      <c r="E37" s="68"/>
      <c r="F37" s="69"/>
    </row>
    <row r="38" spans="1:7" x14ac:dyDescent="0.35">
      <c r="A38" s="5">
        <v>5</v>
      </c>
      <c r="B38" s="5" t="s">
        <v>18</v>
      </c>
      <c r="C38" s="67" t="s">
        <v>46</v>
      </c>
      <c r="D38" s="68"/>
      <c r="E38" s="68"/>
      <c r="F38" s="69"/>
    </row>
    <row r="39" spans="1:7" x14ac:dyDescent="0.35">
      <c r="A39" s="5">
        <v>6</v>
      </c>
      <c r="B39" s="5" t="s">
        <v>19</v>
      </c>
      <c r="C39" s="67" t="s">
        <v>46</v>
      </c>
      <c r="D39" s="68"/>
      <c r="E39" s="68"/>
      <c r="F39" s="69"/>
    </row>
    <row r="40" spans="1:7" x14ac:dyDescent="0.35">
      <c r="A40" s="5">
        <v>7</v>
      </c>
      <c r="B40" s="5" t="s">
        <v>20</v>
      </c>
      <c r="C40" s="67" t="s">
        <v>46</v>
      </c>
      <c r="D40" s="68"/>
      <c r="E40" s="68"/>
      <c r="F40" s="69"/>
    </row>
    <row r="41" spans="1:7" x14ac:dyDescent="0.35">
      <c r="A41" s="5">
        <v>8</v>
      </c>
      <c r="B41" s="5" t="s">
        <v>21</v>
      </c>
      <c r="C41" s="67" t="s">
        <v>46</v>
      </c>
      <c r="D41" s="68"/>
      <c r="E41" s="68"/>
      <c r="F41" s="69"/>
    </row>
    <row r="42" spans="1:7" x14ac:dyDescent="0.35">
      <c r="A42" s="5">
        <v>9</v>
      </c>
      <c r="B42" s="5" t="s">
        <v>22</v>
      </c>
      <c r="C42" s="67" t="s">
        <v>46</v>
      </c>
      <c r="D42" s="68"/>
      <c r="E42" s="68"/>
      <c r="F42" s="69"/>
    </row>
    <row r="43" spans="1:7" x14ac:dyDescent="0.35">
      <c r="A43" s="5">
        <v>10</v>
      </c>
      <c r="B43" s="5" t="s">
        <v>23</v>
      </c>
      <c r="C43" s="67" t="s">
        <v>46</v>
      </c>
      <c r="D43" s="68"/>
      <c r="E43" s="68"/>
      <c r="F43" s="69"/>
    </row>
    <row r="45" spans="1:7" x14ac:dyDescent="0.35">
      <c r="A45" s="3" t="s">
        <v>56</v>
      </c>
      <c r="B45" s="6" t="s">
        <v>49</v>
      </c>
    </row>
    <row r="46" spans="1:7" x14ac:dyDescent="0.35">
      <c r="B46" t="s">
        <v>68</v>
      </c>
    </row>
    <row r="47" spans="1:7" x14ac:dyDescent="0.35">
      <c r="B47" s="18" t="s">
        <v>69</v>
      </c>
      <c r="G47" s="23"/>
    </row>
    <row r="48" spans="1:7" x14ac:dyDescent="0.35">
      <c r="B48" s="18" t="s">
        <v>70</v>
      </c>
    </row>
    <row r="49" spans="1:2" x14ac:dyDescent="0.35">
      <c r="B49" s="18" t="s">
        <v>71</v>
      </c>
    </row>
    <row r="50" spans="1:2" x14ac:dyDescent="0.35">
      <c r="B50" s="18" t="s">
        <v>72</v>
      </c>
    </row>
    <row r="51" spans="1:2" x14ac:dyDescent="0.35">
      <c r="B51" t="s">
        <v>123</v>
      </c>
    </row>
    <row r="52" spans="1:2" x14ac:dyDescent="0.35">
      <c r="B52" t="s">
        <v>124</v>
      </c>
    </row>
    <row r="54" spans="1:2" x14ac:dyDescent="0.35">
      <c r="B54" t="s">
        <v>121</v>
      </c>
    </row>
    <row r="55" spans="1:2" x14ac:dyDescent="0.35">
      <c r="B55" s="18" t="s">
        <v>75</v>
      </c>
    </row>
    <row r="56" spans="1:2" x14ac:dyDescent="0.35">
      <c r="B56" s="19" t="s">
        <v>73</v>
      </c>
    </row>
    <row r="57" spans="1:2" x14ac:dyDescent="0.35">
      <c r="B57" s="18" t="s">
        <v>76</v>
      </c>
    </row>
    <row r="58" spans="1:2" x14ac:dyDescent="0.35">
      <c r="B58" s="19" t="s">
        <v>74</v>
      </c>
    </row>
    <row r="59" spans="1:2" x14ac:dyDescent="0.35">
      <c r="B59" t="s">
        <v>122</v>
      </c>
    </row>
    <row r="60" spans="1:2" x14ac:dyDescent="0.35">
      <c r="B60" t="s">
        <v>120</v>
      </c>
    </row>
    <row r="62" spans="1:2" x14ac:dyDescent="0.35">
      <c r="A62" s="3" t="s">
        <v>57</v>
      </c>
      <c r="B62" s="6" t="s">
        <v>52</v>
      </c>
    </row>
    <row r="63" spans="1:2" x14ac:dyDescent="0.35">
      <c r="B63" t="s">
        <v>96</v>
      </c>
    </row>
  </sheetData>
  <mergeCells count="16">
    <mergeCell ref="C26:F26"/>
    <mergeCell ref="C40:F40"/>
    <mergeCell ref="C41:F41"/>
    <mergeCell ref="C42:F42"/>
    <mergeCell ref="C43:F43"/>
    <mergeCell ref="C34:F34"/>
    <mergeCell ref="C35:F35"/>
    <mergeCell ref="C36:F36"/>
    <mergeCell ref="C37:F37"/>
    <mergeCell ref="C38:F38"/>
    <mergeCell ref="C39:F39"/>
    <mergeCell ref="C33:F33"/>
    <mergeCell ref="C27:F27"/>
    <mergeCell ref="C28:F28"/>
    <mergeCell ref="C29:F29"/>
    <mergeCell ref="C30:F30"/>
  </mergeCells>
  <phoneticPr fontId="5" type="noConversion"/>
  <hyperlinks>
    <hyperlink ref="B56" r:id="rId1" xr:uid="{870E112A-D945-489B-9788-F17570A414AD}"/>
    <hyperlink ref="B58" r:id="rId2" location=":~:text=Car%20Park-,Buildings%20Details,-Building" xr:uid="{895EB107-A996-4255-A371-5C340D720415}"/>
    <hyperlink ref="E1" location="Index!A1" display="Index" xr:uid="{5AD1E3FB-2BB0-478A-947D-9E0D1045DA4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Index</vt:lpstr>
      <vt:lpstr>Data Source 1</vt:lpstr>
      <vt:lpstr>Data Source 2</vt:lpstr>
      <vt:lpstr>Data Source 3</vt:lpstr>
      <vt:lpstr>Data Source 4</vt:lpstr>
      <vt:lpstr>Data Source 5</vt:lpstr>
      <vt:lpstr>Population Flow</vt:lpstr>
      <vt:lpstr>Profile - Resale 90~99 (raw)</vt:lpstr>
      <vt:lpstr>Profile - Resale 00~12 (raw)</vt:lpstr>
      <vt:lpstr>Profile - Resale 12~14 (raw)</vt:lpstr>
      <vt:lpstr>Profile - Resale 15~16 (raw)</vt:lpstr>
      <vt:lpstr>Profile - Resale 17~23 (raw)</vt:lpstr>
      <vt:lpstr>Profile - Train Stn (raw)</vt:lpstr>
      <vt:lpstr>Profile - CPI (raw)</vt:lpstr>
      <vt:lpstr>Profile - Resale All (final)</vt:lpstr>
      <vt:lpstr>Data Quality Checks</vt:lpstr>
      <vt:lpstr>Wrangling Steps</vt:lpstr>
      <vt:lpstr>Col Derivation</vt:lpstr>
      <vt:lpstr>Questions &amp; Answers</vt:lpstr>
      <vt:lpstr>Visualizations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Sai Chee Lee</dc:creator>
  <cp:lastModifiedBy>Sai Chee Lee</cp:lastModifiedBy>
  <dcterms:created xsi:type="dcterms:W3CDTF">2024-02-06T09:41:35Z</dcterms:created>
  <dcterms:modified xsi:type="dcterms:W3CDTF">2024-08-22T18:48:26Z</dcterms:modified>
</cp:coreProperties>
</file>